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992622B-709B-4F73-BF88-DAFADA8944A4}" xr6:coauthVersionLast="36" xr6:coauthVersionMax="36" xr10:uidLastSave="{00000000-0000-0000-0000-000000000000}"/>
  <bookViews>
    <workbookView xWindow="0" yWindow="0" windowWidth="15360" windowHeight="7545" firstSheet="1" activeTab="8" xr2:uid="{00000000-000D-0000-FFFF-FFFF00000000}"/>
  </bookViews>
  <sheets>
    <sheet name="Naslovni list" sheetId="1" r:id="rId1"/>
    <sheet name="Razredna nastava" sheetId="2" r:id="rId2"/>
    <sheet name="Predmetna nastava" sheetId="3" r:id="rId3"/>
    <sheet name="1.razred" sheetId="5" r:id="rId4"/>
    <sheet name="2.razred" sheetId="6" r:id="rId5"/>
    <sheet name="3.razred" sheetId="7" r:id="rId6"/>
    <sheet name="4.razred" sheetId="8" r:id="rId7"/>
    <sheet name="5.razred" sheetId="9" r:id="rId8"/>
    <sheet name="6.razred" sheetId="10" r:id="rId9"/>
    <sheet name="7.razred" sheetId="11" r:id="rId10"/>
    <sheet name="8.razred" sheetId="12" r:id="rId11"/>
    <sheet name="Po nakladnicima" sheetId="4" r:id="rId12"/>
  </sheets>
  <definedNames>
    <definedName name="_xlnm._FilterDatabase" localSheetId="1" hidden="1">'Razredna nastava'!$A$2:$N$61</definedName>
  </definedNames>
  <calcPr calcId="191029"/>
</workbook>
</file>

<file path=xl/calcChain.xml><?xml version="1.0" encoding="utf-8"?>
<calcChain xmlns="http://schemas.openxmlformats.org/spreadsheetml/2006/main">
  <c r="N19" i="5" l="1"/>
  <c r="N19" i="11" l="1"/>
  <c r="N18" i="11"/>
  <c r="N17" i="11"/>
  <c r="M21" i="12" l="1"/>
  <c r="L21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M21" i="11"/>
  <c r="L21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1" i="11" l="1"/>
  <c r="N21" i="12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M20" i="9"/>
  <c r="L20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0" i="9" l="1"/>
  <c r="M33" i="8"/>
  <c r="L33" i="8"/>
  <c r="N32" i="8"/>
  <c r="N26" i="8"/>
  <c r="N25" i="8"/>
  <c r="N24" i="8"/>
  <c r="N23" i="8"/>
  <c r="N22" i="8"/>
  <c r="N21" i="8"/>
  <c r="N17" i="8"/>
  <c r="N16" i="8"/>
  <c r="N15" i="8"/>
  <c r="N14" i="8"/>
  <c r="N13" i="8"/>
  <c r="N12" i="8"/>
  <c r="N22" i="7"/>
  <c r="M24" i="7"/>
  <c r="L24" i="7"/>
  <c r="N23" i="7"/>
  <c r="N21" i="7"/>
  <c r="N20" i="7"/>
  <c r="N19" i="7"/>
  <c r="N18" i="7"/>
  <c r="N17" i="7"/>
  <c r="N16" i="7"/>
  <c r="N15" i="7"/>
  <c r="N14" i="7"/>
  <c r="N13" i="7"/>
  <c r="N12" i="7"/>
  <c r="N11" i="7"/>
  <c r="N10" i="7"/>
  <c r="N22" i="6"/>
  <c r="N25" i="6"/>
  <c r="L26" i="6"/>
  <c r="M26" i="6"/>
  <c r="N18" i="6"/>
  <c r="N17" i="6"/>
  <c r="N16" i="6"/>
  <c r="L22" i="5"/>
  <c r="N21" i="5"/>
  <c r="N14" i="5"/>
  <c r="N8" i="5"/>
  <c r="N24" i="6"/>
  <c r="N21" i="6"/>
  <c r="N20" i="6"/>
  <c r="N19" i="6"/>
  <c r="N15" i="6"/>
  <c r="N14" i="6"/>
  <c r="N13" i="6"/>
  <c r="N12" i="6"/>
  <c r="N11" i="6"/>
  <c r="N33" i="8" l="1"/>
  <c r="N24" i="7"/>
  <c r="N26" i="6"/>
  <c r="D2" i="4"/>
  <c r="M22" i="5"/>
  <c r="N4" i="5"/>
  <c r="N5" i="5"/>
  <c r="N6" i="5"/>
  <c r="N7" i="5"/>
  <c r="N9" i="5"/>
  <c r="N10" i="5"/>
  <c r="N11" i="5"/>
  <c r="N12" i="5"/>
  <c r="N13" i="5"/>
  <c r="N15" i="5"/>
  <c r="N16" i="5"/>
  <c r="N17" i="5"/>
  <c r="N18" i="5"/>
  <c r="N20" i="5"/>
  <c r="N3" i="5"/>
  <c r="N22" i="5" s="1"/>
  <c r="D19" i="4"/>
  <c r="C18" i="4"/>
  <c r="B18" i="4"/>
  <c r="D17" i="4"/>
  <c r="D18" i="4" l="1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3" i="3"/>
  <c r="K57" i="3"/>
  <c r="J57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3" i="2"/>
  <c r="M61" i="2"/>
  <c r="L61" i="2"/>
  <c r="L57" i="3" l="1"/>
  <c r="N61" i="2"/>
</calcChain>
</file>

<file path=xl/sharedStrings.xml><?xml version="1.0" encoding="utf-8"?>
<sst xmlns="http://schemas.openxmlformats.org/spreadsheetml/2006/main" count="2367" uniqueCount="381">
  <si>
    <t>Osnovna škola Vilima Korajca</t>
  </si>
  <si>
    <t>11-321-001</t>
  </si>
  <si>
    <t>POŽEŠKO-SLAVONSKA</t>
  </si>
  <si>
    <t>Rezultati odabira udžbenika 11. 6. 2021.</t>
  </si>
  <si>
    <t>Razred</t>
  </si>
  <si>
    <t>Matična/Područna škola odjeljenja</t>
  </si>
  <si>
    <t>Odjeljenje</t>
  </si>
  <si>
    <t>Predmet/Aktiv</t>
  </si>
  <si>
    <t>Program</t>
  </si>
  <si>
    <t>Reg. br.</t>
  </si>
  <si>
    <t>Šifra kompleta</t>
  </si>
  <si>
    <t>Nakladnik</t>
  </si>
  <si>
    <t>Naslov</t>
  </si>
  <si>
    <t>Podnaslov</t>
  </si>
  <si>
    <t>Autor(i)</t>
  </si>
  <si>
    <t>Procjena broja udžbenika</t>
  </si>
  <si>
    <t>1. razred osnovne škole</t>
  </si>
  <si>
    <t>Osnovna škola Vilima Korajca - Područna škola Alilovci</t>
  </si>
  <si>
    <t>1. K.1.2.3.i4.</t>
  </si>
  <si>
    <t>Hrvatski jezik</t>
  </si>
  <si>
    <t>Osnovna škola - redovni program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</si>
  <si>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</si>
  <si>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</si>
  <si>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</si>
  <si>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</si>
  <si>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</si>
  <si>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</si>
  <si>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</si>
  <si>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</si>
  <si>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</si>
  <si>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</si>
  <si>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</si>
  <si>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</si>
  <si>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</si>
  <si>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</si>
  <si>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</si>
  <si>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2. razred osnovne škole</t>
  </si>
  <si>
    <t>2. K.1.2.3.i4.</t>
  </si>
  <si>
    <t>ŠKRINJICA SLOVA I RIJEČI 2, PRVI DIO</t>
  </si>
  <si>
    <t>integrirani radni udžbenik iz hrvatskoga jezika za drugi razred osnovne škole</t>
  </si>
  <si>
    <t>Dubravka Težak, Marina Gabelica, Vesna Marjanović, Andrea Škribulja Horvat</t>
  </si>
  <si>
    <t>ŠKRINJICA SLOVA I RIJEČI 2, DRUGI DIO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</si>
  <si>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</si>
  <si>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</si>
  <si>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</si>
  <si>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</si>
  <si>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</si>
  <si>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</si>
  <si>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3. razred osnovne škole</t>
  </si>
  <si>
    <t>3. K.1.2.3.i4.</t>
  </si>
  <si>
    <t>ŠKRINJICA SLOVA I RIJEČI 3, PRVI DIO</t>
  </si>
  <si>
    <t>integrirani radni udžbenik iz hrvatskoga jezika za treći razred osnovne škole</t>
  </si>
  <si>
    <t>ŠKRINJICA SLOVA I RIJEČI 3, DRUGI DIO</t>
  </si>
  <si>
    <t>OTKRIVAMO MATEMATIKU 3, PRVI DIO</t>
  </si>
  <si>
    <t>radni udžbenik iz matematike za treći razred osnovne škole</t>
  </si>
  <si>
    <t>OTKRIVAMO MATEMATIKU 3, DRUGI DIO</t>
  </si>
  <si>
    <t>PRIRODA, DRUŠTVO I JA 3</t>
  </si>
  <si>
    <t>radni udžbenik iz prirode i društva za treći razred osnovne škole</t>
  </si>
  <si>
    <t>Mila Bulić, Gordana Kralj, Lidija Križanić, Marija Lesandrić</t>
  </si>
  <si>
    <t>4. razred osnovne škole</t>
  </si>
  <si>
    <t>4. K.1.2.3.i4.</t>
  </si>
  <si>
    <t>ŠKRINJICA SLOVA I RIJEČI 4, PRVI DIO</t>
  </si>
  <si>
    <t>integrirani radni udžbenik iz hrvatskoga jezika za četvrti razred osnovne škole</t>
  </si>
  <si>
    <t>ŠKRINJICA SLOVA I RIJEČI 4, DRUGI DIO</t>
  </si>
  <si>
    <t>OTKRIVAMO MATEMATIKU 4, PRVI DIO</t>
  </si>
  <si>
    <t>radni udžbenik iz matematike za četvrti razred osnovne škole</t>
  </si>
  <si>
    <t>OTKRIVAMO MATEMATIKU 4, DRUGI DIO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</si>
  <si>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</si>
  <si>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</si>
  <si>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</si>
  <si>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Osnovna škola Vilima Korajca - Područna škola Podgorje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</si>
  <si>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</si>
  <si>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</si>
  <si>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</si>
  <si>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</si>
  <si>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</si>
  <si>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</si>
  <si>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</si>
  <si>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</si>
  <si>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</si>
  <si>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ČITAM I PIŠEM 4</t>
  </si>
  <si>
    <t>radni udžbenik iz hrvatskoga jezika za četvrti razred osnovne škole</t>
  </si>
  <si>
    <t>radna čitanka iz hrvatskoga jezika za četvrti razred osnovne škole</t>
  </si>
  <si>
    <t>Tamara Turza-Bogdan, Slavica Pospiš</t>
  </si>
  <si>
    <t>1. a</t>
  </si>
  <si>
    <t>2. a</t>
  </si>
  <si>
    <t>Školska knjiga d.d.</t>
  </si>
  <si>
    <t>SVIJET RIJEČI 2, I. I II. DIO</t>
  </si>
  <si>
    <t>integrirani radni udžbenik hrvatskoga jezika s dodatnim digitalnim sadržajima u drugom razredu osnovne škole - 1. dio i 2. dio</t>
  </si>
  <si>
    <t>Ankica Španić, Jadranka Jurić, Terezija Zokić, Benita Vladušić</t>
  </si>
  <si>
    <t>MOJ SRETNI BROJ 2</t>
  </si>
  <si>
    <t>udžbenik matematike s dodatnim digitalnim sadržajima u drugom razredu osnovne škole</t>
  </si>
  <si>
    <t>Sanja Jakovljević Rogić, Dubravka Miklec, Graciella Prtajin</t>
  </si>
  <si>
    <t>ISTRAŽUJEMO NAŠ SVIJET 2</t>
  </si>
  <si>
    <t>udžbenik prirode i društva s dodatnim digitalnim sadržajima u drugome razredu osnovne škole</t>
  </si>
  <si>
    <t>Tamara Kisovar Ivanda, Alena Letina</t>
  </si>
  <si>
    <t>3. a</t>
  </si>
  <si>
    <t>4. a</t>
  </si>
  <si>
    <t>Pravoslavni vjeronauk</t>
  </si>
  <si>
    <t>Nije odabrano</t>
  </si>
  <si>
    <t>Islamski vjeronauk</t>
  </si>
  <si>
    <t>Engleski jezik</t>
  </si>
  <si>
    <t>Profil Klett d.o.o.</t>
  </si>
  <si>
    <t>NEW BUILDING BLOCKS 4</t>
  </si>
  <si>
    <t>radni udžbenik engleskoga jezika za četvrti razred osnovne škole, četvrta godina učenja</t>
  </si>
  <si>
    <t>Kristina Čajo Anđel, Daška Domljan, Mia Šavrljuga</t>
  </si>
  <si>
    <t>WAY TO GO 1</t>
  </si>
  <si>
    <t>radni udžbenik engleskog jezika u četvrtom razredu osnovne škole, 1. godina učenja s dodatnim digitalnim sadržajima</t>
  </si>
  <si>
    <t>Biserka Džeba, Davorka Nekić</t>
  </si>
  <si>
    <t>Francuski jezik</t>
  </si>
  <si>
    <t>Glazbena kultura</t>
  </si>
  <si>
    <t>GLAZBENI KRUG 4</t>
  </si>
  <si>
    <t>udžbenik glazbene kulture za 4. razred osnovne škole</t>
  </si>
  <si>
    <t>Ana Janković, Snježana Stojaković, Ružica Ambruš-Kiš</t>
  </si>
  <si>
    <t>Katolički vjeronauk</t>
  </si>
  <si>
    <t>Kršćanska sadašnjost d.o.o.</t>
  </si>
  <si>
    <t>DAROVI VJERE I ZAJEDNIŠTVA</t>
  </si>
  <si>
    <t>udžbenik za katolički vjeronauk četvrtoga razreda osnovne škole</t>
  </si>
  <si>
    <t>Ivica Pažin, Ante Pavlović</t>
  </si>
  <si>
    <t>Njemački jezik</t>
  </si>
  <si>
    <t>WO IST PAULA 4</t>
  </si>
  <si>
    <t>udžbenik za njemački jezik, 4. razred osnovne škole, prvi strani jezik</t>
  </si>
  <si>
    <t>Ernst Endt, Michael Koenig, Petra Pfeifhofer, Elzbieta Krulak-Kempisty, Lidia Reitzig, Nadine Ritz-Udry u suradnji s Hannelore Pistorius</t>
  </si>
  <si>
    <t>MAXIMAL 1 KIDS</t>
  </si>
  <si>
    <t>udžbenik njemačkog jezika za četvrti razred osnovne škole, prva godina učenja</t>
  </si>
  <si>
    <t>Olga Swerlowa, Mirjana Klobučar</t>
  </si>
  <si>
    <t>Talijanski jezik</t>
  </si>
  <si>
    <t>Španjolski jezik</t>
  </si>
  <si>
    <t>5. razred osnovne škole</t>
  </si>
  <si>
    <t>Španjolski jezik, napredno učenje</t>
  </si>
  <si>
    <t>Španjolski jezik, početno učenje</t>
  </si>
  <si>
    <t>6. razred osnovne škole</t>
  </si>
  <si>
    <t>7. razred osnovne škole</t>
  </si>
  <si>
    <t>Geografija</t>
  </si>
  <si>
    <t>GEA 3</t>
  </si>
  <si>
    <t>udžbenik geografije u sedmom razredu osnovne škole s dodatnim digitalnim sadržajima</t>
  </si>
  <si>
    <t>Danijel Orešić, Igor Tišma, Ružica Vuk, Alenka Bujan</t>
  </si>
  <si>
    <t>8. razred osnovne škole</t>
  </si>
  <si>
    <t>Engleski jezik, napredno učenje</t>
  </si>
  <si>
    <t>FOOTSTEPS 4</t>
  </si>
  <si>
    <t>radni udžbenik engleskog jezika u osmom razredu osnovne škole, 8. godina učenja s dodatnim digitalnim sadržajima</t>
  </si>
  <si>
    <t>Ivana Marinić, Dora Božanić Malić, Olinka Breka, Ana Posnjak</t>
  </si>
  <si>
    <t>Engleski jezik, početno učenje</t>
  </si>
  <si>
    <t>WAY TO GO 5</t>
  </si>
  <si>
    <t>radni udžbenik engleskog jezika u osmom razredu osnovne škole, 5. godina učenja s dodatnim digitalnim sadržajima</t>
  </si>
  <si>
    <t>Zvonka Ivković</t>
  </si>
  <si>
    <t>Francuski jezik, napredno učenje</t>
  </si>
  <si>
    <t>Francuski jezik, početno učenje</t>
  </si>
  <si>
    <t>GEA 4</t>
  </si>
  <si>
    <t>udžbenik geografije u osmom razredu osnovne škole s dodatnim digitalnim sadržajima</t>
  </si>
  <si>
    <t>ALLEGRO 8</t>
  </si>
  <si>
    <t>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</si>
  <si>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</si>
  <si>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OSMICA</t>
  </si>
  <si>
    <t>čitanka iz hrvatskoga jezika za osmi razred osnovne škole</t>
  </si>
  <si>
    <t>Diana Greblički-Miculinić, Krunoslav Matošević, Lidija Sykora-Nagy, Dejana Tavas</t>
  </si>
  <si>
    <t>HRVATSKI ZA 8 / OSMICA</t>
  </si>
  <si>
    <t>udžbenik iz hrvatskoga jezika za osmi razred osnovne škole</t>
  </si>
  <si>
    <t>Ela Družijanić-Hajdarević, Diana Greblički-Miculinić, Zrinka Romić, Nataša Jurić-Stanković</t>
  </si>
  <si>
    <t>Informatika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</si>
  <si>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</si>
  <si>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</si>
  <si>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</si>
  <si>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</t>
  </si>
  <si>
    <t>udžbenik za katolički vjeronauk osmoga razreda osnovne škole</t>
  </si>
  <si>
    <t>Josip Periš, Marina Šimić, Ivana Perčić</t>
  </si>
  <si>
    <t>Latinski jezik, napredno učenje</t>
  </si>
  <si>
    <t>Latinski jezik, početno učenje</t>
  </si>
  <si>
    <t>Likovna kultura</t>
  </si>
  <si>
    <t>MOJE BOJE 8</t>
  </si>
  <si>
    <t>udžbenik likovne kulture u osmom razredu osnovne škole s dodatnim digitalnim sadržajima</t>
  </si>
  <si>
    <t>Miroslav Huzjak</t>
  </si>
  <si>
    <t>MATEMATIKA 8</t>
  </si>
  <si>
    <t>udžbenik matematike za osmi razred osnovne škole, 1. svezak</t>
  </si>
  <si>
    <t>Z. Šikić, V. Draženović Žitko, I. Golac Jakopović, Z. Lobor, M. Milić, T. Nemeth, G. Stajčić, M. Vuković</t>
  </si>
  <si>
    <t>udžbenik matematike za osmi razred osnovne škole, 2. svezak</t>
  </si>
  <si>
    <t>Njemački jezik, napredno učenje</t>
  </si>
  <si>
    <t>AUF DIE PLÄTZE, FERTIG, LOS 8</t>
  </si>
  <si>
    <t>udžbenik iz njemačkoga jezika za osmi razred osnovne škole (osma godina učenja)</t>
  </si>
  <si>
    <t>Dinka Štiglmayer Bočkarjov, Danijela Kikić Dakić, Irena Pehar Miklenić</t>
  </si>
  <si>
    <t>Njemački jezik, početno učenje</t>
  </si>
  <si>
    <t>MAXIMAL 5</t>
  </si>
  <si>
    <t>udžbenik njemačkoga jezika za osmi razred osnovne škole, peta godina učenja</t>
  </si>
  <si>
    <t>Giorgio Motta, Elzbieta Krulak-Kempisty, Dagmar Glück, Kerstin Reinke, Mirjana Klobučar</t>
  </si>
  <si>
    <t>Povijest</t>
  </si>
  <si>
    <t>POVIJEST 8</t>
  </si>
  <si>
    <t>udžbenik iz povijesti za osmi razred osnovne škole</t>
  </si>
  <si>
    <t>Ante Nazor, Nikica Barić, Ivan Brigović, Zaviša Kačić Alesić, Mira Racić, Zrinka Racić</t>
  </si>
  <si>
    <t>Talijanski jezik, napredno učenje</t>
  </si>
  <si>
    <t>Talijanski jezik, početno učenje</t>
  </si>
  <si>
    <t>Tehnička kultura</t>
  </si>
  <si>
    <t>TK 8</t>
  </si>
  <si>
    <t>udžbenik tehničke kulture za osmi razred osnovne škole</t>
  </si>
  <si>
    <t>Damir Čović, Valentina Dijačić, Tome Kovačević, Sanja Prodanović Trlin, Darko Suman, Alenka Šimić, Ivica Šimić, Marijan Vinković, Dragan Vlajinić</t>
  </si>
  <si>
    <t>Cijena katalog - KOM</t>
  </si>
  <si>
    <t>Cijena ukupno</t>
  </si>
  <si>
    <t>KOMADA</t>
  </si>
  <si>
    <t>CIJENA</t>
  </si>
  <si>
    <t>S PDV</t>
  </si>
  <si>
    <t>UKUPNO</t>
  </si>
  <si>
    <t>PROFIL KLETT</t>
  </si>
  <si>
    <t>Alfa</t>
  </si>
  <si>
    <t>NAKLADNIK</t>
  </si>
  <si>
    <t>.</t>
  </si>
  <si>
    <t>Nadbiskupski duhovni stol - Glas Koncila</t>
  </si>
  <si>
    <t>U PRIJATELJSTVU S BOGOM</t>
  </si>
  <si>
    <t>udžbenik za katolički vjeronauk drugoga razreda osnovne škole</t>
  </si>
  <si>
    <t>Josip Šimunović, Tihana Petković, Suzana Lipovac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</si>
  <si>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</si>
  <si>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</si>
  <si>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</si>
  <si>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Kristina Čajo Anđel, Daška Domljan, Ankica Knezović, Danka Singer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</si>
  <si>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</si>
  <si>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</si>
  <si>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</si>
  <si>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NEW BUILDING BLOCKS 2</t>
  </si>
  <si>
    <t>udžbenik engleskoga jezika za drugi razred osnovne škole, druga godina učenja</t>
  </si>
  <si>
    <t>2.a</t>
  </si>
  <si>
    <t>NEW BUILDING BLOCKS 3</t>
  </si>
  <si>
    <t>udžbenik engleskoga jezika za treći razred osnovne škole, treća godina učenja</t>
  </si>
  <si>
    <t>Kristina Čajo Anđel, Ankica Knezović</t>
  </si>
  <si>
    <t>E-SVIJET 3</t>
  </si>
  <si>
    <t>radni udžbenik informatike s dodatnim digitalnim sadržajima u trećem razredu osnovne škole</t>
  </si>
  <si>
    <t>3. K.1.2.3.i4</t>
  </si>
  <si>
    <t>3.a</t>
  </si>
  <si>
    <t>4.a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</si>
  <si>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</si>
  <si>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</si>
  <si>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</si>
  <si>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5.a</t>
  </si>
  <si>
    <t>Engleski jezik, prvi jezik</t>
  </si>
  <si>
    <t>Oxford University Press, OELT Limited Podružnica u Republici Hrvatskoj</t>
  </si>
  <si>
    <t>PROJECT EXPLORE 1</t>
  </si>
  <si>
    <t>Class book with eBook; udžbenik engleskog jezika za 5. razred osnovne škole, 5. godina učenja</t>
  </si>
  <si>
    <t>Sarah Philips, Paul Shipton (temeljeno na originalnom konceptu Toma Hutchinsona)</t>
  </si>
  <si>
    <t>Engleski jezik, drugi jezik</t>
  </si>
  <si>
    <t>WAY TO GO 2</t>
  </si>
  <si>
    <t>udžbenik engleskoga jezika s dodatnim digitalnim sadržajima u petome razredu osnovne škole, 2. godina učenja</t>
  </si>
  <si>
    <t>Višnja Anić, Zvonka Ivković</t>
  </si>
  <si>
    <t>GEA 1</t>
  </si>
  <si>
    <t>udžbenik geografije s dodatnim digitalnim sadržajima u petom razredu osnovne škole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</si>
  <si>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</si>
  <si>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</si>
  <si>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</si>
  <si>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HRVATSKI BEZ GRANICA 5, I. DIO</t>
  </si>
  <si>
    <t>integrirani udžbenik za hrvatski jezik s dodatnim digitalnim sadržajima u petome razredu osnovne škole</t>
  </si>
  <si>
    <t>Julijana Levak, Iva Močibob, Jasmina Sandalić, Ida Pettö, Ksenija Budija</t>
  </si>
  <si>
    <t>HRVATSKI BEZ GRANICA 5, II. DIO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</si>
  <si>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</si>
  <si>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</si>
  <si>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</si>
  <si>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</t>
  </si>
  <si>
    <t>udžbenik za katolički vjeronauk petoga razreda osnovne škole</t>
  </si>
  <si>
    <t>Mirjana Novak, Barbara Sipina</t>
  </si>
  <si>
    <t>OPAŽAM, OBLIKUJEM 5</t>
  </si>
  <si>
    <t>udžbenik likovne kulture za peti razred osnovne škole</t>
  </si>
  <si>
    <t>Martina Kosec, Jurana Mihalić Linarić, Dijana Nazor</t>
  </si>
  <si>
    <t>MATEMATIKA 5</t>
  </si>
  <si>
    <t>udžbenik matematike za peti razred osnovne škole, 1. i 2. svezak</t>
  </si>
  <si>
    <t>Z. Šikić, V. Draženović Žitko, I. Golac Jakopović, B. Goleš, Z. Lobor, M. Marić, T. Nemeth, G. Stajčić, M. Vuković</t>
  </si>
  <si>
    <t>Njemački jezik, drugi jezik</t>
  </si>
  <si>
    <t>MAXIMAL 2</t>
  </si>
  <si>
    <t>udžbenik njemačkoga jezika za peti razred osnovne škole, druga godina učenja</t>
  </si>
  <si>
    <t>Giorgio Motta, Elzbieta Krulak-Kempisty, Claudia Brass, Dagmar Glück, Mirjana Klobučar</t>
  </si>
  <si>
    <t>POVIJEST 5</t>
  </si>
  <si>
    <t>udžbenik iz povijesti za peti razred osnovne škole</t>
  </si>
  <si>
    <t>Ante Birin, Eva Katarina Glazer, Tomislav Šarlija, Abelina Finek, Darko Fine</t>
  </si>
  <si>
    <t>Priroda</t>
  </si>
  <si>
    <t>PRIRODA 5</t>
  </si>
  <si>
    <t>udžbenik iz prirode za peti razred osnovne škole</t>
  </si>
  <si>
    <t>Marijana Bastić, Valerija Begić, Ana Bakarić, Bernarda Kralj Golub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</si>
  <si>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</si>
  <si>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</si>
  <si>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</si>
  <si>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>Njemački jezik, prvi jezik</t>
  </si>
  <si>
    <t xml:space="preserve">AUF DIE PLÄTZE, FERTIG, LOS 5 </t>
  </si>
  <si>
    <t xml:space="preserve"> udžbenik iz njemačkoga jezika za peti razred osnovne škole (peta godina učenja)</t>
  </si>
  <si>
    <t>5.razred</t>
  </si>
  <si>
    <t>Dinka Štiglmayer Bočkarjov, Irena Pehar Miklenić</t>
  </si>
  <si>
    <t>6.a/6.b</t>
  </si>
  <si>
    <t>FOOTSTEPS 2</t>
  </si>
  <si>
    <t>udžbenik engleskoga jezika s dodatnim digitalnim sadržajima u šestome razredu osnovne škole, šesta godina učenja, prvi strani jezik</t>
  </si>
  <si>
    <t>Dora Božanić Malić, Olinka Breka, Ana Posnjak, Ivana Marinić</t>
  </si>
  <si>
    <t>WAY TO GO 3</t>
  </si>
  <si>
    <t>udžbenik engleskoga jezika s dodatnim digitalnim sadržajima u šestom razredu osnovne škole, 3. godina učenja, drugi strani jezik</t>
  </si>
  <si>
    <t>Olinka Breka, Zvonka Ivković</t>
  </si>
  <si>
    <t>GEA 2</t>
  </si>
  <si>
    <t>udžbenik geografije s dodatnim digitalnim sadržajima u šestom razredu osnovne škole</t>
  </si>
  <si>
    <t>Danijel Orešić, Igor Tišma, Ružica Vuk, Alenka Bujan, Predrag Kralj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</si>
  <si>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</si>
  <si>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</si>
  <si>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</si>
  <si>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NAŠ HRVATSKI 6</t>
  </si>
  <si>
    <t>udžbenik hrvatskog jezika s dodatnim digitalnim sadržajima u šestome razredu osnovne škole</t>
  </si>
  <si>
    <t>Anita Šojat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</si>
  <si>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</si>
  <si>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</si>
  <si>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</si>
  <si>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</si>
  <si>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BIRAM SLOBODU</t>
  </si>
  <si>
    <t>udžbenik za katolički vjeronauk šestoga razreda osnovne škole</t>
  </si>
  <si>
    <t>OPAŽAM, OBLIKUJEM 6</t>
  </si>
  <si>
    <t>udžbenik iz likovne kulture za 6. razred osnovne škole</t>
  </si>
  <si>
    <t>Martina Kosec, Romana Nikolić, Petra Ružić</t>
  </si>
  <si>
    <t>MATEMATIKA 6</t>
  </si>
  <si>
    <t>udžbenik matematike za šesti razred osnovne škole, 1. svezak</t>
  </si>
  <si>
    <t>udžbenik matematike za šesti razred osnovne škole, 2. svezak</t>
  </si>
  <si>
    <t>LOGISCH! A2.1 NEU</t>
  </si>
  <si>
    <t>udžbenik za njemački jezik, 6. razred osnovne škole, 6. godina učenja, 1. strani jezik</t>
  </si>
  <si>
    <t>Stefanie Dengler, Sarah Fleer, Paul Rusch, Cordula Schurig</t>
  </si>
  <si>
    <t>MAXIMAL 3</t>
  </si>
  <si>
    <t>udžbenik njemačkoga jezika za šesti razred osnovne škole, treća godina učenja</t>
  </si>
  <si>
    <t>POVIJEST 6</t>
  </si>
  <si>
    <t>udžbenik iz povijesti za šesti razred osnovne škole</t>
  </si>
  <si>
    <t>Ante Birin, Tomislav Šarlija, Danijela Deković</t>
  </si>
  <si>
    <t>PRIRODA 6</t>
  </si>
  <si>
    <t>udžbenik iz prirode za 6. razred osnovne škole</t>
  </si>
  <si>
    <t>Biljana Agić, Sanja Grbeš, Dubravka Karakaš, Ana Lopac Groš, Jasenka Meštrović</t>
  </si>
  <si>
    <t>TK 6</t>
  </si>
  <si>
    <t>udžbenik tehničke kulture za 6. razred osnovne škole</t>
  </si>
  <si>
    <t>Leon Zakanji, Tamara Valčić, Mato Šimunović, Darko Suman, Tome Kovačević, Ana Majić, Damir Ereš, Ivo Tkalec, Dragan Vlajinić</t>
  </si>
  <si>
    <t>7.a</t>
  </si>
  <si>
    <t>FOOTSTEPS 3</t>
  </si>
  <si>
    <t>udžbenik engleskoga jezika s dodatnim digitalnim sadržajima u sedmome razredu osnovne škole, sedma godina učenja, prvi strani jezik</t>
  </si>
  <si>
    <t>Ivana Marinić, Ana Posnjak, Dora Božanić Malić, Olinka Breka</t>
  </si>
  <si>
    <t>WAY TO GO 4</t>
  </si>
  <si>
    <t>udžbenik engleskoga jezika s dodatnim digitalnim sadržajima u sedmome razredu osnovne škole, 4. godina učenja, drugi strani jezik</t>
  </si>
  <si>
    <t>Zvonka Ivković, Olinka Breka, Maja Mardešić</t>
  </si>
  <si>
    <t>ALLEGRO 7</t>
  </si>
  <si>
    <t>udžbenik glazbene kulture s dodatnim digitalnim sadržajima u sedmome razredu osnovne škole</t>
  </si>
  <si>
    <t>SEDMICA</t>
  </si>
  <si>
    <t>čitanka iz hrvatskoga jezika za sedmi razred osnovne škole</t>
  </si>
  <si>
    <t>HRVATSKI ZA 7 / SEDMICA</t>
  </si>
  <si>
    <t>udžbenik iz hrvatskoga jezika za sedmi razred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</si>
  <si>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</si>
  <si>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</si>
  <si>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</si>
  <si>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</si>
  <si>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OPAŽAM, OBLIKUJEM 7</t>
  </si>
  <si>
    <t>udžbenik iz likovne kulture za 7. razred osnovne škole</t>
  </si>
  <si>
    <t>MATEMATIKA 7</t>
  </si>
  <si>
    <t>udžbenik matematike za sedmi razred osnovne škole, 1. svezak</t>
  </si>
  <si>
    <t>udžbenik matematike za sedmi razred osnovne škole, 2. svezak</t>
  </si>
  <si>
    <t>LOGISCH! A2.2 NEU</t>
  </si>
  <si>
    <t>udžbenik za njemački jezik, 7. razred osnovne škole, 7. godina učenja, 1. strani jezik</t>
  </si>
  <si>
    <t>MAXIMAL 4</t>
  </si>
  <si>
    <t>udžbenik njemačkoga jezika za sedmi razred osnovne škole, četvrta godina učenja</t>
  </si>
  <si>
    <t>POVIJEST 7</t>
  </si>
  <si>
    <t>udžbenik iz povijesti za sedmi razred osnovne škole</t>
  </si>
  <si>
    <t>Željko Holjevac, Maja Katušić, Darko Finek, Abelina Finek, Ante Birin, Tomislav Šarlija</t>
  </si>
  <si>
    <t>TK 7</t>
  </si>
  <si>
    <t>udžbenik tehničke kulture za 7. razred osnovne škole</t>
  </si>
  <si>
    <t>Leon Zakanji, Dragan Vlajinić, Damir Čović, Krešimir Kenfelj, Alenka Šimić, Sanja Prodanović Trlin, Marijan Vinković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</si>
  <si>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</si>
  <si>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</si>
  <si>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</si>
  <si>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</si>
  <si>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Fizika</t>
  </si>
  <si>
    <t>FIZIKA 7</t>
  </si>
  <si>
    <t>udžbenik za istraživačku nastavu fizike u sedmom razredu osnovne škole</t>
  </si>
  <si>
    <t>Danijela Takač, Sandra Ivković, Senada Tuhtan, Iva Petričević, Ivana Zakanji, Tanja Paris, Mijo Dropuljić</t>
  </si>
  <si>
    <t>Kemija</t>
  </si>
  <si>
    <t xml:space="preserve">KEMIJA 7 </t>
  </si>
  <si>
    <t>Mirela Mamić, Draginja Mrvoš-Sermek, Veronika Peradinović, Nikolina Ribarić</t>
  </si>
  <si>
    <t>8.a/8.b</t>
  </si>
  <si>
    <t>BIOLOGIJA 8</t>
  </si>
  <si>
    <t>udžbenik iz biologije za osmi razred osnovne škole</t>
  </si>
  <si>
    <t>Valerija Begić, Marijana Bastić, Julijana Madaj Prpić, Ana Bakarić</t>
  </si>
  <si>
    <t>udžbenik iz kemije za osmi razred osnovne škole</t>
  </si>
  <si>
    <t>KEMIJA 8</t>
  </si>
  <si>
    <t>Mirela Mamić, Draginja Mrvoš Sermek, Veronika Peradinović, Nikolina Ribarić</t>
  </si>
  <si>
    <t>OTKRIVAMO FIZIKU 8</t>
  </si>
  <si>
    <t>udžbenik fizike s dodatnim digitalnim sadržajima u osmom razredu osnovne škole</t>
  </si>
  <si>
    <t>Jasna Bagić Ljubičić, Sonja Prelovšek-Peroš, Branka Milotić</t>
  </si>
  <si>
    <t>WO IST PAULA? 2</t>
  </si>
  <si>
    <t>udžbenik za njemački jezik, 2. razred osnovne škole, prvi strani jezik</t>
  </si>
  <si>
    <t>Ernst Endt, Anne-Kathrein Schiffer, Michael Koenig, Nadine Ritz-Udry, Claudine Brohy, Lucrezia Marti u suradnji s Hannelore Pistorius</t>
  </si>
  <si>
    <t>APPLAUS! PLUS 1 : udžbenik njemačkoga jezika za prvi razred osnovne škole, prva godina učenja</t>
  </si>
  <si>
    <t>Gordana Barišić Lazar, Danica Holetić</t>
  </si>
  <si>
    <t>radni udžbenik</t>
  </si>
  <si>
    <t>udžbenik iz kemije za sedmi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</si>
</sst>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</font>
    <font>
      <sz val="48"/>
      <color rgb="FF000000"/>
      <name val="Calibri"/>
    </font>
    <font>
      <sz val="36"/>
      <color rgb="FF000000"/>
      <name val="Calibri"/>
    </font>
    <font>
      <sz val="22"/>
      <color rgb="FF000000"/>
      <name val="Calibri"/>
    </font>
    <font>
      <b/>
      <sz val="20"/>
      <color rgb="FF000000"/>
      <name val="Calibri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4472C4"/>
        <bgColor rgb="FF70AD47"/>
      </patternFill>
    </fill>
    <fill>
      <patternFill patternType="solid">
        <fgColor rgb="FFFFF2C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CD90"/>
      </top>
      <bottom/>
      <diagonal/>
    </border>
    <border>
      <left/>
      <right style="thin">
        <color rgb="FFA9CD90"/>
      </right>
      <top style="thin">
        <color rgb="FFA9CD90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18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0" fillId="0" borderId="1" xfId="0" applyBorder="1"/>
    <xf numFmtId="0" fontId="4" fillId="2" borderId="2" xfId="0" applyFont="1" applyFill="1" applyBorder="1"/>
    <xf numFmtId="0" fontId="4" fillId="2" borderId="3" xfId="0" applyFont="1" applyFill="1" applyBorder="1"/>
    <xf numFmtId="0" fontId="11" fillId="7" borderId="1" xfId="0" applyFont="1" applyFill="1" applyBorder="1"/>
    <xf numFmtId="0" fontId="9" fillId="7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/>
    <xf numFmtId="2" fontId="0" fillId="0" borderId="1" xfId="0" applyNumberFormat="1" applyBorder="1"/>
    <xf numFmtId="0" fontId="10" fillId="10" borderId="1" xfId="0" applyFont="1" applyFill="1" applyBorder="1"/>
    <xf numFmtId="0" fontId="0" fillId="10" borderId="1" xfId="0" applyFill="1" applyBorder="1"/>
    <xf numFmtId="2" fontId="0" fillId="10" borderId="1" xfId="0" applyNumberFormat="1" applyFill="1" applyBorder="1"/>
    <xf numFmtId="0" fontId="10" fillId="0" borderId="1" xfId="0" applyFont="1" applyFill="1" applyBorder="1"/>
    <xf numFmtId="0" fontId="12" fillId="8" borderId="0" xfId="0" applyFont="1" applyFill="1"/>
    <xf numFmtId="0" fontId="13" fillId="0" borderId="0" xfId="0" applyFont="1"/>
    <xf numFmtId="10" fontId="0" fillId="0" borderId="0" xfId="0" applyNumberFormat="1"/>
    <xf numFmtId="0" fontId="3" fillId="11" borderId="4" xfId="1" applyFill="1" applyBorder="1"/>
    <xf numFmtId="0" fontId="3" fillId="11" borderId="5" xfId="1" applyFill="1" applyBorder="1"/>
    <xf numFmtId="0" fontId="3" fillId="0" borderId="4" xfId="1" applyBorder="1"/>
    <xf numFmtId="0" fontId="3" fillId="0" borderId="5" xfId="1" applyBorder="1"/>
    <xf numFmtId="0" fontId="3" fillId="11" borderId="0" xfId="1" applyFill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12" borderId="8" xfId="0" applyFill="1" applyBorder="1"/>
    <xf numFmtId="0" fontId="0" fillId="0" borderId="9" xfId="0" applyFill="1" applyBorder="1"/>
    <xf numFmtId="0" fontId="0" fillId="0" borderId="10" xfId="0" applyBorder="1"/>
    <xf numFmtId="0" fontId="3" fillId="11" borderId="4" xfId="1" applyFill="1" applyBorder="1"/>
    <xf numFmtId="0" fontId="3" fillId="0" borderId="4" xfId="1" applyBorder="1"/>
    <xf numFmtId="0" fontId="3" fillId="11" borderId="4" xfId="1" applyFill="1" applyBorder="1"/>
    <xf numFmtId="0" fontId="3" fillId="11" borderId="5" xfId="1" applyFill="1" applyBorder="1"/>
    <xf numFmtId="0" fontId="3" fillId="0" borderId="4" xfId="1" applyBorder="1"/>
    <xf numFmtId="0" fontId="3" fillId="0" borderId="5" xfId="1" applyBorder="1"/>
    <xf numFmtId="0" fontId="3" fillId="11" borderId="4" xfId="1" applyFill="1" applyBorder="1"/>
    <xf numFmtId="0" fontId="3" fillId="0" borderId="4" xfId="1" applyBorder="1"/>
    <xf numFmtId="0" fontId="3" fillId="0" borderId="0" xfId="1" applyBorder="1"/>
    <xf numFmtId="0" fontId="3" fillId="11" borderId="4" xfId="1" applyFill="1" applyBorder="1"/>
    <xf numFmtId="0" fontId="3" fillId="0" borderId="4" xfId="1" applyBorder="1"/>
    <xf numFmtId="0" fontId="3" fillId="11" borderId="4" xfId="1" applyFill="1" applyBorder="1"/>
    <xf numFmtId="0" fontId="3" fillId="11" borderId="5" xfId="1" applyFill="1" applyBorder="1"/>
    <xf numFmtId="0" fontId="3" fillId="0" borderId="4" xfId="1" applyBorder="1"/>
    <xf numFmtId="0" fontId="3" fillId="0" borderId="5" xfId="1" applyBorder="1"/>
    <xf numFmtId="0" fontId="3" fillId="11" borderId="4" xfId="1" applyFill="1" applyBorder="1"/>
    <xf numFmtId="0" fontId="3" fillId="0" borderId="4" xfId="1" applyBorder="1"/>
    <xf numFmtId="0" fontId="0" fillId="12" borderId="1" xfId="0" applyFill="1" applyBorder="1"/>
    <xf numFmtId="0" fontId="3" fillId="0" borderId="4" xfId="1" applyBorder="1"/>
    <xf numFmtId="0" fontId="3" fillId="0" borderId="5" xfId="1" applyBorder="1"/>
    <xf numFmtId="0" fontId="3" fillId="0" borderId="4" xfId="1" applyBorder="1"/>
    <xf numFmtId="0" fontId="3" fillId="11" borderId="4" xfId="1" applyFill="1" applyBorder="1"/>
    <xf numFmtId="0" fontId="3" fillId="11" borderId="4" xfId="1" applyFill="1" applyBorder="1"/>
    <xf numFmtId="0" fontId="3" fillId="11" borderId="5" xfId="1" applyFill="1" applyBorder="1"/>
    <xf numFmtId="0" fontId="3" fillId="0" borderId="4" xfId="1" applyBorder="1"/>
    <xf numFmtId="0" fontId="3" fillId="0" borderId="5" xfId="1" applyBorder="1"/>
    <xf numFmtId="0" fontId="2" fillId="11" borderId="4" xfId="2" applyFill="1" applyBorder="1"/>
    <xf numFmtId="0" fontId="2" fillId="0" borderId="4" xfId="2" applyBorder="1"/>
    <xf numFmtId="0" fontId="0" fillId="12" borderId="1" xfId="0" applyFont="1" applyFill="1" applyBorder="1"/>
    <xf numFmtId="0" fontId="0" fillId="12" borderId="11" xfId="0" applyFont="1" applyFill="1" applyBorder="1"/>
    <xf numFmtId="0" fontId="0" fillId="12" borderId="0" xfId="0" applyFont="1" applyFill="1"/>
    <xf numFmtId="0" fontId="14" fillId="12" borderId="1" xfId="2" applyFont="1" applyFill="1" applyBorder="1" applyAlignment="1" applyProtection="1">
      <alignment horizontal="left" vertical="center" wrapText="1" readingOrder="1"/>
      <protection locked="0"/>
    </xf>
    <xf numFmtId="0" fontId="15" fillId="0" borderId="0" xfId="0" applyFont="1"/>
    <xf numFmtId="0" fontId="13" fillId="0" borderId="1" xfId="0" applyFont="1" applyBorder="1"/>
    <xf numFmtId="0" fontId="0" fillId="0" borderId="12" xfId="0" applyBorder="1"/>
    <xf numFmtId="0" fontId="13" fillId="0" borderId="12" xfId="0" applyFont="1" applyBorder="1"/>
    <xf numFmtId="0" fontId="0" fillId="12" borderId="13" xfId="0" applyFont="1" applyFill="1" applyBorder="1"/>
    <xf numFmtId="0" fontId="15" fillId="12" borderId="13" xfId="1" applyNumberFormat="1" applyFont="1" applyFill="1" applyBorder="1" applyAlignment="1">
      <alignment readingOrder="1"/>
    </xf>
    <xf numFmtId="0" fontId="0" fillId="0" borderId="1" xfId="0" applyBorder="1" applyAlignment="1"/>
    <xf numFmtId="0" fontId="0" fillId="12" borderId="13" xfId="0" applyFont="1" applyFill="1" applyBorder="1" applyAlignment="1"/>
    <xf numFmtId="49" fontId="15" fillId="12" borderId="13" xfId="1" applyNumberFormat="1" applyFont="1" applyFill="1" applyBorder="1" applyAlignment="1">
      <alignment readingOrder="1"/>
    </xf>
    <xf numFmtId="0" fontId="1" fillId="0" borderId="4" xfId="3" applyBorder="1"/>
    <xf numFmtId="0" fontId="16" fillId="12" borderId="1" xfId="0" applyFont="1" applyFill="1" applyBorder="1"/>
    <xf numFmtId="0" fontId="1" fillId="12" borderId="4" xfId="3" applyFill="1" applyBorder="1"/>
    <xf numFmtId="0" fontId="1" fillId="12" borderId="5" xfId="3" applyFill="1" applyBorder="1"/>
    <xf numFmtId="0" fontId="1" fillId="13" borderId="4" xfId="3" applyFill="1" applyBorder="1"/>
    <xf numFmtId="0" fontId="1" fillId="13" borderId="5" xfId="3" applyFill="1" applyBorder="1"/>
    <xf numFmtId="0" fontId="13" fillId="0" borderId="6" xfId="0" applyFont="1" applyBorder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19" fillId="12" borderId="1" xfId="0" applyFont="1" applyFill="1" applyBorder="1" applyAlignment="1"/>
    <xf numFmtId="0" fontId="14" fillId="12" borderId="14" xfId="4" applyFont="1" applyFill="1" applyBorder="1" applyAlignment="1" applyProtection="1">
      <alignment horizontal="left" vertical="center" readingOrder="1"/>
      <protection locked="0"/>
    </xf>
    <xf numFmtId="0" fontId="14" fillId="12" borderId="14" xfId="4" applyFont="1" applyFill="1" applyBorder="1" applyAlignment="1" applyProtection="1">
      <alignment horizontal="right" readingOrder="1"/>
      <protection locked="0"/>
    </xf>
  </cellXfs>
  <cellStyles count="6">
    <cellStyle name="Normal" xfId="0" builtinId="0"/>
    <cellStyle name="Normal 2" xfId="1" xr:uid="{00000000-0005-0000-0000-00002F000000}"/>
    <cellStyle name="Normal 2 2" xfId="5" xr:uid="{00000000-0005-0000-0000-000001000000}"/>
    <cellStyle name="Normal 3" xfId="2" xr:uid="{00000000-0005-0000-0000-000030000000}"/>
    <cellStyle name="Normal 4" xfId="3" xr:uid="{00000000-0005-0000-0000-000031000000}"/>
    <cellStyle name="Normal 5" xfId="4" xr:uid="{00000000-0005-0000-0000-00003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"/>
  <sheetViews>
    <sheetView workbookViewId="0">
      <selection sqref="A1:T1"/>
    </sheetView>
  </sheetViews>
  <sheetFormatPr defaultRowHeight="15" x14ac:dyDescent="0.25"/>
  <sheetData>
    <row r="1" spans="1:20" ht="61.5" customHeight="1" x14ac:dyDescent="0.9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46.5" customHeight="1" x14ac:dyDescent="0.7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46.5" customHeight="1" x14ac:dyDescent="0.7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8.5" customHeight="1" x14ac:dyDescent="0.45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</sheetData>
  <sheetProtection formatCells="0" formatColumns="0" formatRows="0" insertColumns="0" insertRows="0" insertHyperlinks="0" deleteColumns="0" deleteRows="0" sort="0" autoFilter="0" pivotTables="0"/>
  <mergeCells count="4">
    <mergeCell ref="A1:T1"/>
    <mergeCell ref="A2:T2"/>
    <mergeCell ref="A3:T3"/>
    <mergeCell ref="A4:T4"/>
  </mergeCells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6A94-0644-45A7-8186-57B00AB5D21D}">
  <dimension ref="A1:N21"/>
  <sheetViews>
    <sheetView workbookViewId="0">
      <selection activeCell="N19" sqref="N19"/>
    </sheetView>
  </sheetViews>
  <sheetFormatPr defaultRowHeight="15" x14ac:dyDescent="0.25"/>
  <cols>
    <col min="1" max="1" width="10.42578125" customWidth="1"/>
    <col min="2" max="2" width="16.28515625" customWidth="1"/>
    <col min="8" max="8" width="26.140625" customWidth="1"/>
    <col min="9" max="9" width="18.7109375" customWidth="1"/>
    <col min="10" max="10" width="16.5703125" customWidth="1"/>
    <col min="11" max="11" width="39.2851562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132</v>
      </c>
      <c r="B3" s="4" t="s">
        <v>0</v>
      </c>
      <c r="C3" s="4" t="s">
        <v>321</v>
      </c>
      <c r="D3" s="66" t="s">
        <v>138</v>
      </c>
      <c r="E3" s="66"/>
      <c r="F3" s="66"/>
      <c r="G3" s="66"/>
      <c r="H3" s="66" t="s">
        <v>86</v>
      </c>
      <c r="I3" s="66" t="s">
        <v>322</v>
      </c>
      <c r="J3" s="66" t="s">
        <v>323</v>
      </c>
      <c r="K3" s="66" t="s">
        <v>324</v>
      </c>
      <c r="L3" s="63">
        <v>22</v>
      </c>
      <c r="M3" s="4"/>
      <c r="N3" s="4">
        <f>L3*M3</f>
        <v>0</v>
      </c>
    </row>
    <row r="4" spans="1:14" x14ac:dyDescent="0.25">
      <c r="A4" s="4" t="s">
        <v>132</v>
      </c>
      <c r="B4" s="4" t="s">
        <v>0</v>
      </c>
      <c r="C4" s="4" t="s">
        <v>321</v>
      </c>
      <c r="D4" s="66" t="s">
        <v>142</v>
      </c>
      <c r="E4" s="66"/>
      <c r="F4" s="66"/>
      <c r="G4" s="66"/>
      <c r="H4" s="66" t="s">
        <v>86</v>
      </c>
      <c r="I4" s="66" t="s">
        <v>325</v>
      </c>
      <c r="J4" s="66" t="s">
        <v>326</v>
      </c>
      <c r="K4" s="66" t="s">
        <v>327</v>
      </c>
      <c r="L4" s="63">
        <v>0</v>
      </c>
      <c r="M4" s="4"/>
      <c r="N4" s="4">
        <f t="shared" ref="N4:N19" si="0">L4*M4</f>
        <v>0</v>
      </c>
    </row>
    <row r="5" spans="1:14" x14ac:dyDescent="0.25">
      <c r="A5" s="4" t="s">
        <v>132</v>
      </c>
      <c r="B5" s="4" t="s">
        <v>0</v>
      </c>
      <c r="C5" s="4" t="s">
        <v>321</v>
      </c>
      <c r="D5" s="66" t="s">
        <v>110</v>
      </c>
      <c r="E5" s="66"/>
      <c r="F5" s="66"/>
      <c r="G5" s="66"/>
      <c r="H5" s="66" t="s">
        <v>86</v>
      </c>
      <c r="I5" s="66" t="s">
        <v>328</v>
      </c>
      <c r="J5" s="66" t="s">
        <v>329</v>
      </c>
      <c r="K5" s="66" t="s">
        <v>291</v>
      </c>
      <c r="L5" s="4">
        <v>0</v>
      </c>
      <c r="M5" s="4"/>
      <c r="N5" s="4">
        <f t="shared" si="0"/>
        <v>0</v>
      </c>
    </row>
    <row r="6" spans="1:14" x14ac:dyDescent="0.25">
      <c r="A6" s="4" t="s">
        <v>132</v>
      </c>
      <c r="B6" s="4" t="s">
        <v>0</v>
      </c>
      <c r="C6" s="4" t="s">
        <v>321</v>
      </c>
      <c r="D6" s="66" t="s">
        <v>19</v>
      </c>
      <c r="E6" s="66"/>
      <c r="F6" s="66"/>
      <c r="G6" s="66"/>
      <c r="H6" s="66" t="s">
        <v>102</v>
      </c>
      <c r="I6" s="66" t="s">
        <v>330</v>
      </c>
      <c r="J6" s="66" t="s">
        <v>331</v>
      </c>
      <c r="K6" s="66" t="s">
        <v>155</v>
      </c>
      <c r="L6" s="4">
        <v>0</v>
      </c>
      <c r="M6" s="4"/>
      <c r="N6" s="4">
        <f t="shared" si="0"/>
        <v>0</v>
      </c>
    </row>
    <row r="7" spans="1:14" x14ac:dyDescent="0.25">
      <c r="A7" s="4" t="s">
        <v>132</v>
      </c>
      <c r="B7" s="4" t="s">
        <v>0</v>
      </c>
      <c r="C7" s="4" t="s">
        <v>321</v>
      </c>
      <c r="D7" s="66" t="s">
        <v>19</v>
      </c>
      <c r="E7" s="66"/>
      <c r="F7" s="66"/>
      <c r="G7" s="66"/>
      <c r="H7" s="66" t="s">
        <v>102</v>
      </c>
      <c r="I7" s="66" t="s">
        <v>332</v>
      </c>
      <c r="J7" s="66" t="s">
        <v>333</v>
      </c>
      <c r="K7" s="66" t="s">
        <v>158</v>
      </c>
      <c r="L7" s="4">
        <v>0</v>
      </c>
      <c r="M7" s="4"/>
      <c r="N7" s="4">
        <f t="shared" si="0"/>
        <v>0</v>
      </c>
    </row>
    <row r="8" spans="1:14" x14ac:dyDescent="0.25">
      <c r="A8" s="4" t="s">
        <v>132</v>
      </c>
      <c r="B8" s="4" t="s">
        <v>0</v>
      </c>
      <c r="C8" s="4" t="s">
        <v>321</v>
      </c>
      <c r="D8" s="66" t="s">
        <v>159</v>
      </c>
      <c r="E8" s="66"/>
      <c r="F8" s="66"/>
      <c r="G8" s="66"/>
      <c r="H8" s="66" t="s">
        <v>86</v>
      </c>
      <c r="I8" s="66" t="s">
        <v>334</v>
      </c>
      <c r="J8" s="66" t="s">
        <v>335</v>
      </c>
      <c r="K8" s="66" t="s">
        <v>250</v>
      </c>
      <c r="L8" s="25">
        <v>0</v>
      </c>
      <c r="M8" s="4"/>
      <c r="N8" s="4">
        <f t="shared" si="0"/>
        <v>0</v>
      </c>
    </row>
    <row r="9" spans="1:14" x14ac:dyDescent="0.25">
      <c r="A9" s="4" t="s">
        <v>132</v>
      </c>
      <c r="B9" s="4" t="s">
        <v>0</v>
      </c>
      <c r="C9" s="4" t="s">
        <v>321</v>
      </c>
      <c r="D9" s="66" t="s">
        <v>114</v>
      </c>
      <c r="E9" s="66"/>
      <c r="F9" s="66"/>
      <c r="G9" s="66"/>
      <c r="H9" s="66" t="s">
        <v>115</v>
      </c>
      <c r="I9" s="66" t="s">
        <v>336</v>
      </c>
      <c r="J9" s="66" t="s">
        <v>337</v>
      </c>
      <c r="K9" s="66" t="s">
        <v>165</v>
      </c>
      <c r="L9" s="27">
        <v>0</v>
      </c>
      <c r="M9" s="4"/>
      <c r="N9" s="4">
        <f t="shared" si="0"/>
        <v>0</v>
      </c>
    </row>
    <row r="10" spans="1:14" x14ac:dyDescent="0.25">
      <c r="A10" s="4" t="s">
        <v>132</v>
      </c>
      <c r="B10" s="4" t="s">
        <v>0</v>
      </c>
      <c r="C10" s="4" t="s">
        <v>321</v>
      </c>
      <c r="D10" s="66" t="s">
        <v>168</v>
      </c>
      <c r="E10" s="66"/>
      <c r="F10" s="66"/>
      <c r="G10" s="66"/>
      <c r="H10" s="66" t="s">
        <v>102</v>
      </c>
      <c r="I10" s="66" t="s">
        <v>338</v>
      </c>
      <c r="J10" s="66" t="s">
        <v>339</v>
      </c>
      <c r="K10" s="66" t="s">
        <v>303</v>
      </c>
      <c r="L10" s="4">
        <v>0</v>
      </c>
      <c r="M10" s="4"/>
      <c r="N10" s="4">
        <f t="shared" si="0"/>
        <v>0</v>
      </c>
    </row>
    <row r="11" spans="1:14" x14ac:dyDescent="0.25">
      <c r="A11" s="4" t="s">
        <v>132</v>
      </c>
      <c r="B11" s="4" t="s">
        <v>0</v>
      </c>
      <c r="C11" s="4" t="s">
        <v>321</v>
      </c>
      <c r="D11" s="66" t="s">
        <v>27</v>
      </c>
      <c r="E11" s="66"/>
      <c r="F11" s="66"/>
      <c r="G11" s="66"/>
      <c r="H11" s="66" t="s">
        <v>102</v>
      </c>
      <c r="I11" s="66" t="s">
        <v>340</v>
      </c>
      <c r="J11" s="66" t="s">
        <v>341</v>
      </c>
      <c r="K11" s="66" t="s">
        <v>259</v>
      </c>
      <c r="L11" s="4">
        <v>0</v>
      </c>
      <c r="M11" s="4"/>
      <c r="N11" s="4">
        <f t="shared" si="0"/>
        <v>0</v>
      </c>
    </row>
    <row r="12" spans="1:14" x14ac:dyDescent="0.25">
      <c r="A12" s="4" t="s">
        <v>132</v>
      </c>
      <c r="B12" s="4" t="s">
        <v>0</v>
      </c>
      <c r="C12" s="4" t="s">
        <v>321</v>
      </c>
      <c r="D12" s="66" t="s">
        <v>27</v>
      </c>
      <c r="E12" s="66"/>
      <c r="F12" s="66"/>
      <c r="G12" s="66"/>
      <c r="H12" s="66" t="s">
        <v>102</v>
      </c>
      <c r="I12" s="66" t="s">
        <v>340</v>
      </c>
      <c r="J12" s="66" t="s">
        <v>342</v>
      </c>
      <c r="K12" s="66" t="s">
        <v>259</v>
      </c>
      <c r="L12" s="4">
        <v>0</v>
      </c>
      <c r="M12" s="4"/>
      <c r="N12" s="4">
        <f t="shared" si="0"/>
        <v>0</v>
      </c>
    </row>
    <row r="13" spans="1:14" x14ac:dyDescent="0.25">
      <c r="A13" s="4" t="s">
        <v>132</v>
      </c>
      <c r="B13" s="4" t="s">
        <v>0</v>
      </c>
      <c r="C13" s="4" t="s">
        <v>321</v>
      </c>
      <c r="D13" s="66" t="s">
        <v>176</v>
      </c>
      <c r="E13" s="66"/>
      <c r="F13" s="66"/>
      <c r="G13" s="66"/>
      <c r="H13" s="66" t="s">
        <v>102</v>
      </c>
      <c r="I13" s="66" t="s">
        <v>343</v>
      </c>
      <c r="J13" s="66" t="s">
        <v>344</v>
      </c>
      <c r="K13" s="66" t="s">
        <v>309</v>
      </c>
      <c r="L13" s="63">
        <v>0</v>
      </c>
      <c r="M13" s="4"/>
      <c r="N13" s="4">
        <f t="shared" si="0"/>
        <v>0</v>
      </c>
    </row>
    <row r="14" spans="1:14" x14ac:dyDescent="0.25">
      <c r="A14" s="4" t="s">
        <v>132</v>
      </c>
      <c r="B14" s="4" t="s">
        <v>0</v>
      </c>
      <c r="C14" s="4" t="s">
        <v>321</v>
      </c>
      <c r="D14" s="66" t="s">
        <v>180</v>
      </c>
      <c r="E14" s="66"/>
      <c r="F14" s="66"/>
      <c r="G14" s="66"/>
      <c r="H14" s="66" t="s">
        <v>102</v>
      </c>
      <c r="I14" s="66" t="s">
        <v>345</v>
      </c>
      <c r="J14" s="66" t="s">
        <v>346</v>
      </c>
      <c r="K14" s="66" t="s">
        <v>183</v>
      </c>
      <c r="L14" s="4">
        <v>11</v>
      </c>
      <c r="M14" s="4"/>
      <c r="N14" s="4">
        <f t="shared" si="0"/>
        <v>0</v>
      </c>
    </row>
    <row r="15" spans="1:14" x14ac:dyDescent="0.25">
      <c r="A15" s="4" t="s">
        <v>132</v>
      </c>
      <c r="B15" s="4" t="s">
        <v>0</v>
      </c>
      <c r="C15" s="4" t="s">
        <v>321</v>
      </c>
      <c r="D15" s="66" t="s">
        <v>184</v>
      </c>
      <c r="E15" s="66"/>
      <c r="F15" s="66"/>
      <c r="G15" s="66"/>
      <c r="H15" s="66" t="s">
        <v>21</v>
      </c>
      <c r="I15" s="66" t="s">
        <v>347</v>
      </c>
      <c r="J15" s="66" t="s">
        <v>348</v>
      </c>
      <c r="K15" s="66" t="s">
        <v>349</v>
      </c>
      <c r="L15" s="4">
        <v>0</v>
      </c>
      <c r="M15" s="4"/>
      <c r="N15" s="4">
        <f t="shared" si="0"/>
        <v>0</v>
      </c>
    </row>
    <row r="16" spans="1:14" x14ac:dyDescent="0.25">
      <c r="A16" s="4" t="s">
        <v>132</v>
      </c>
      <c r="B16" s="4" t="s">
        <v>0</v>
      </c>
      <c r="C16" s="4" t="s">
        <v>321</v>
      </c>
      <c r="D16" s="66" t="s">
        <v>190</v>
      </c>
      <c r="E16" s="66"/>
      <c r="F16" s="66"/>
      <c r="G16" s="66"/>
      <c r="H16" s="66" t="s">
        <v>102</v>
      </c>
      <c r="I16" s="66" t="s">
        <v>350</v>
      </c>
      <c r="J16" s="66" t="s">
        <v>351</v>
      </c>
      <c r="K16" s="66" t="s">
        <v>352</v>
      </c>
      <c r="L16" s="4">
        <v>0</v>
      </c>
      <c r="M16" s="4"/>
      <c r="N16" s="4">
        <f t="shared" si="0"/>
        <v>0</v>
      </c>
    </row>
    <row r="17" spans="1:14" x14ac:dyDescent="0.25">
      <c r="A17" s="68" t="s">
        <v>132</v>
      </c>
      <c r="B17" s="68" t="s">
        <v>0</v>
      </c>
      <c r="C17" s="68" t="s">
        <v>321</v>
      </c>
      <c r="D17" s="69" t="s">
        <v>353</v>
      </c>
      <c r="E17" s="69"/>
      <c r="F17" s="69"/>
      <c r="G17" s="69"/>
      <c r="H17" s="69" t="s">
        <v>21</v>
      </c>
      <c r="I17" s="67" t="s">
        <v>354</v>
      </c>
      <c r="J17" s="69" t="s">
        <v>355</v>
      </c>
      <c r="K17" s="70" t="s">
        <v>356</v>
      </c>
      <c r="L17" s="4">
        <v>0</v>
      </c>
      <c r="M17" s="4"/>
      <c r="N17" s="4">
        <f t="shared" si="0"/>
        <v>0</v>
      </c>
    </row>
    <row r="18" spans="1:14" x14ac:dyDescent="0.25">
      <c r="A18" s="68" t="s">
        <v>132</v>
      </c>
      <c r="B18" s="68" t="s">
        <v>0</v>
      </c>
      <c r="C18" s="68" t="s">
        <v>321</v>
      </c>
      <c r="D18" s="69" t="s">
        <v>357</v>
      </c>
      <c r="E18" s="69"/>
      <c r="F18" s="69"/>
      <c r="G18" s="69"/>
      <c r="H18" s="69" t="s">
        <v>102</v>
      </c>
      <c r="I18" s="67" t="s">
        <v>358</v>
      </c>
      <c r="J18" s="67" t="s">
        <v>359</v>
      </c>
      <c r="K18" s="70" t="s">
        <v>360</v>
      </c>
      <c r="L18" s="63">
        <v>0</v>
      </c>
      <c r="M18" s="4"/>
      <c r="N18" s="4">
        <f t="shared" si="0"/>
        <v>0</v>
      </c>
    </row>
    <row r="19" spans="1:14" x14ac:dyDescent="0.25">
      <c r="A19" s="68" t="s">
        <v>132</v>
      </c>
      <c r="B19" s="68" t="s">
        <v>0</v>
      </c>
      <c r="C19" s="68" t="s">
        <v>321</v>
      </c>
      <c r="D19" s="69" t="s">
        <v>361</v>
      </c>
      <c r="E19" s="69"/>
      <c r="F19" s="69"/>
      <c r="G19" s="69"/>
      <c r="H19" s="69" t="s">
        <v>21</v>
      </c>
      <c r="I19" s="67" t="s">
        <v>362</v>
      </c>
      <c r="J19" s="67" t="s">
        <v>380</v>
      </c>
      <c r="K19" s="70" t="s">
        <v>363</v>
      </c>
      <c r="L19" s="63">
        <v>0</v>
      </c>
      <c r="M19" s="4"/>
      <c r="N19" s="4">
        <f t="shared" si="0"/>
        <v>0</v>
      </c>
    </row>
    <row r="20" spans="1:14" x14ac:dyDescent="0.25">
      <c r="A20" s="4" t="s">
        <v>132</v>
      </c>
      <c r="B20" s="4" t="s">
        <v>0</v>
      </c>
      <c r="C20" s="4" t="s">
        <v>321</v>
      </c>
      <c r="D20" s="71" t="s">
        <v>133</v>
      </c>
      <c r="E20" s="71" t="s">
        <v>20</v>
      </c>
      <c r="F20" s="71">
        <v>7624</v>
      </c>
      <c r="G20" s="71">
        <v>5261</v>
      </c>
      <c r="H20" s="71" t="s">
        <v>86</v>
      </c>
      <c r="I20" s="71" t="s">
        <v>134</v>
      </c>
      <c r="J20" s="71" t="s">
        <v>135</v>
      </c>
      <c r="K20" s="71" t="s">
        <v>136</v>
      </c>
      <c r="L20" s="4">
        <v>22</v>
      </c>
      <c r="M20" s="4"/>
      <c r="N20" s="4"/>
    </row>
    <row r="21" spans="1:14" x14ac:dyDescent="0.25">
      <c r="L21">
        <f>SUM(L3:L20)</f>
        <v>55</v>
      </c>
      <c r="M21">
        <f>SUM(M3:M20)</f>
        <v>0</v>
      </c>
      <c r="N21">
        <f>SUM(N3:N20)</f>
        <v>0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2280-968E-4A34-838D-28D87BD5C5CA}">
  <dimension ref="A1:N21"/>
  <sheetViews>
    <sheetView workbookViewId="0">
      <selection activeCell="L15" sqref="L15"/>
    </sheetView>
  </sheetViews>
  <sheetFormatPr defaultRowHeight="15" x14ac:dyDescent="0.25"/>
  <cols>
    <col min="4" max="4" width="14.140625" customWidth="1"/>
    <col min="9" max="9" width="21.85546875" customWidth="1"/>
    <col min="11" max="11" width="34.710937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137</v>
      </c>
      <c r="B3" s="4" t="s">
        <v>0</v>
      </c>
      <c r="C3" s="4" t="s">
        <v>364</v>
      </c>
      <c r="D3" s="73" t="s">
        <v>138</v>
      </c>
      <c r="E3" s="73" t="s">
        <v>20</v>
      </c>
      <c r="F3" s="73">
        <v>7622</v>
      </c>
      <c r="G3" s="73">
        <v>5259</v>
      </c>
      <c r="H3" s="73" t="s">
        <v>86</v>
      </c>
      <c r="I3" s="73" t="s">
        <v>139</v>
      </c>
      <c r="J3" s="73" t="s">
        <v>140</v>
      </c>
      <c r="K3" s="73" t="s">
        <v>141</v>
      </c>
      <c r="L3" s="74">
        <v>25</v>
      </c>
      <c r="M3" s="4"/>
      <c r="N3" s="4">
        <f>L3*M3</f>
        <v>0</v>
      </c>
    </row>
    <row r="4" spans="1:14" x14ac:dyDescent="0.25">
      <c r="A4" s="4" t="s">
        <v>137</v>
      </c>
      <c r="B4" s="4" t="s">
        <v>0</v>
      </c>
      <c r="C4" s="4" t="s">
        <v>364</v>
      </c>
      <c r="D4" s="75" t="s">
        <v>142</v>
      </c>
      <c r="E4" s="75" t="s">
        <v>20</v>
      </c>
      <c r="F4" s="75">
        <v>7696</v>
      </c>
      <c r="G4" s="75">
        <v>5331</v>
      </c>
      <c r="H4" s="75" t="s">
        <v>86</v>
      </c>
      <c r="I4" s="75" t="s">
        <v>143</v>
      </c>
      <c r="J4" s="75" t="s">
        <v>144</v>
      </c>
      <c r="K4" s="75" t="s">
        <v>145</v>
      </c>
      <c r="L4" s="76">
        <v>0</v>
      </c>
      <c r="M4" s="4"/>
      <c r="N4" s="4">
        <f t="shared" ref="N4:N16" si="0">L4*M4</f>
        <v>0</v>
      </c>
    </row>
    <row r="5" spans="1:14" x14ac:dyDescent="0.25">
      <c r="A5" s="4" t="s">
        <v>137</v>
      </c>
      <c r="B5" s="4" t="s">
        <v>0</v>
      </c>
      <c r="C5" s="4" t="s">
        <v>364</v>
      </c>
      <c r="D5" s="75" t="s">
        <v>133</v>
      </c>
      <c r="E5" s="75" t="s">
        <v>20</v>
      </c>
      <c r="F5" s="75">
        <v>7625</v>
      </c>
      <c r="G5" s="75">
        <v>5262</v>
      </c>
      <c r="H5" s="75" t="s">
        <v>86</v>
      </c>
      <c r="I5" s="75" t="s">
        <v>148</v>
      </c>
      <c r="J5" s="75" t="s">
        <v>149</v>
      </c>
      <c r="K5" s="75" t="s">
        <v>136</v>
      </c>
      <c r="L5" s="76">
        <v>25</v>
      </c>
      <c r="M5" s="4"/>
      <c r="N5" s="4">
        <f t="shared" si="0"/>
        <v>0</v>
      </c>
    </row>
    <row r="6" spans="1:14" x14ac:dyDescent="0.25">
      <c r="A6" s="4" t="s">
        <v>137</v>
      </c>
      <c r="B6" s="4" t="s">
        <v>0</v>
      </c>
      <c r="C6" s="4" t="s">
        <v>364</v>
      </c>
      <c r="D6" s="75" t="s">
        <v>110</v>
      </c>
      <c r="E6" s="75" t="s">
        <v>20</v>
      </c>
      <c r="F6" s="75">
        <v>7603</v>
      </c>
      <c r="G6" s="75">
        <v>5240</v>
      </c>
      <c r="H6" s="75" t="s">
        <v>86</v>
      </c>
      <c r="I6" s="75" t="s">
        <v>150</v>
      </c>
      <c r="J6" s="75" t="s">
        <v>151</v>
      </c>
      <c r="K6" s="75" t="s">
        <v>152</v>
      </c>
      <c r="L6" s="76">
        <v>25</v>
      </c>
      <c r="M6" s="4"/>
      <c r="N6" s="4">
        <f t="shared" si="0"/>
        <v>0</v>
      </c>
    </row>
    <row r="7" spans="1:14" x14ac:dyDescent="0.25">
      <c r="A7" s="4" t="s">
        <v>137</v>
      </c>
      <c r="B7" s="4" t="s">
        <v>0</v>
      </c>
      <c r="C7" s="4" t="s">
        <v>364</v>
      </c>
      <c r="D7" s="73" t="s">
        <v>19</v>
      </c>
      <c r="E7" s="73" t="s">
        <v>20</v>
      </c>
      <c r="F7" s="73">
        <v>7500</v>
      </c>
      <c r="G7" s="73">
        <v>5156</v>
      </c>
      <c r="H7" s="73" t="s">
        <v>102</v>
      </c>
      <c r="I7" s="73" t="s">
        <v>153</v>
      </c>
      <c r="J7" s="73" t="s">
        <v>154</v>
      </c>
      <c r="K7" s="73" t="s">
        <v>155</v>
      </c>
      <c r="L7" s="74">
        <v>25</v>
      </c>
      <c r="M7" s="4"/>
      <c r="N7" s="4">
        <f t="shared" si="0"/>
        <v>0</v>
      </c>
    </row>
    <row r="8" spans="1:14" x14ac:dyDescent="0.25">
      <c r="A8" s="4" t="s">
        <v>137</v>
      </c>
      <c r="B8" s="4" t="s">
        <v>0</v>
      </c>
      <c r="C8" s="4" t="s">
        <v>364</v>
      </c>
      <c r="D8" s="75" t="s">
        <v>19</v>
      </c>
      <c r="E8" s="75" t="s">
        <v>20</v>
      </c>
      <c r="F8" s="75">
        <v>7501</v>
      </c>
      <c r="G8" s="75">
        <v>5156</v>
      </c>
      <c r="H8" s="75" t="s">
        <v>102</v>
      </c>
      <c r="I8" s="75" t="s">
        <v>156</v>
      </c>
      <c r="J8" s="75" t="s">
        <v>157</v>
      </c>
      <c r="K8" s="75" t="s">
        <v>158</v>
      </c>
      <c r="L8" s="76">
        <v>25</v>
      </c>
      <c r="M8" s="4"/>
      <c r="N8" s="4">
        <f t="shared" si="0"/>
        <v>0</v>
      </c>
    </row>
    <row r="9" spans="1:14" x14ac:dyDescent="0.25">
      <c r="A9" s="4" t="s">
        <v>137</v>
      </c>
      <c r="B9" s="4" t="s">
        <v>0</v>
      </c>
      <c r="C9" s="4" t="s">
        <v>364</v>
      </c>
      <c r="D9" s="73" t="s">
        <v>159</v>
      </c>
      <c r="E9" s="73" t="s">
        <v>20</v>
      </c>
      <c r="F9" s="73">
        <v>7601</v>
      </c>
      <c r="G9" s="73">
        <v>5238</v>
      </c>
      <c r="H9" s="73" t="s">
        <v>86</v>
      </c>
      <c r="I9" s="73" t="s">
        <v>160</v>
      </c>
      <c r="J9" s="73" t="s">
        <v>161</v>
      </c>
      <c r="K9" s="73" t="s">
        <v>162</v>
      </c>
      <c r="L9" s="74">
        <v>25</v>
      </c>
      <c r="M9" s="4"/>
      <c r="N9" s="4">
        <f t="shared" si="0"/>
        <v>0</v>
      </c>
    </row>
    <row r="10" spans="1:14" x14ac:dyDescent="0.25">
      <c r="A10" s="4" t="s">
        <v>137</v>
      </c>
      <c r="B10" s="4" t="s">
        <v>0</v>
      </c>
      <c r="C10" s="4" t="s">
        <v>364</v>
      </c>
      <c r="D10" s="73" t="s">
        <v>114</v>
      </c>
      <c r="E10" s="73" t="s">
        <v>20</v>
      </c>
      <c r="F10" s="73">
        <v>7361</v>
      </c>
      <c r="G10" s="73">
        <v>5020</v>
      </c>
      <c r="H10" s="73" t="s">
        <v>115</v>
      </c>
      <c r="I10" s="73" t="s">
        <v>163</v>
      </c>
      <c r="J10" s="73" t="s">
        <v>164</v>
      </c>
      <c r="K10" s="73" t="s">
        <v>165</v>
      </c>
      <c r="L10" s="74">
        <v>25</v>
      </c>
      <c r="M10" s="4"/>
      <c r="N10" s="4">
        <f t="shared" si="0"/>
        <v>0</v>
      </c>
    </row>
    <row r="11" spans="1:14" x14ac:dyDescent="0.25">
      <c r="A11" s="4" t="s">
        <v>137</v>
      </c>
      <c r="B11" s="4" t="s">
        <v>0</v>
      </c>
      <c r="C11" s="4" t="s">
        <v>364</v>
      </c>
      <c r="D11" s="75" t="s">
        <v>168</v>
      </c>
      <c r="E11" s="75" t="s">
        <v>20</v>
      </c>
      <c r="F11" s="75">
        <v>7663</v>
      </c>
      <c r="G11" s="75">
        <v>5300</v>
      </c>
      <c r="H11" s="75" t="s">
        <v>86</v>
      </c>
      <c r="I11" s="75" t="s">
        <v>169</v>
      </c>
      <c r="J11" s="75" t="s">
        <v>170</v>
      </c>
      <c r="K11" s="75" t="s">
        <v>171</v>
      </c>
      <c r="L11" s="76">
        <v>25</v>
      </c>
      <c r="M11" s="4"/>
      <c r="N11" s="4">
        <f t="shared" si="0"/>
        <v>0</v>
      </c>
    </row>
    <row r="12" spans="1:14" x14ac:dyDescent="0.25">
      <c r="A12" s="4" t="s">
        <v>137</v>
      </c>
      <c r="B12" s="4" t="s">
        <v>0</v>
      </c>
      <c r="C12" s="4" t="s">
        <v>364</v>
      </c>
      <c r="D12" s="73" t="s">
        <v>27</v>
      </c>
      <c r="E12" s="73" t="s">
        <v>20</v>
      </c>
      <c r="F12" s="73">
        <v>7716</v>
      </c>
      <c r="G12" s="73">
        <v>5350</v>
      </c>
      <c r="H12" s="73" t="s">
        <v>102</v>
      </c>
      <c r="I12" s="73" t="s">
        <v>172</v>
      </c>
      <c r="J12" s="73" t="s">
        <v>173</v>
      </c>
      <c r="K12" s="73" t="s">
        <v>174</v>
      </c>
      <c r="L12" s="74">
        <v>25</v>
      </c>
      <c r="M12" s="4"/>
      <c r="N12" s="4">
        <f t="shared" si="0"/>
        <v>0</v>
      </c>
    </row>
    <row r="13" spans="1:14" x14ac:dyDescent="0.25">
      <c r="A13" s="4" t="s">
        <v>137</v>
      </c>
      <c r="B13" s="4" t="s">
        <v>0</v>
      </c>
      <c r="C13" s="4" t="s">
        <v>364</v>
      </c>
      <c r="D13" s="75" t="s">
        <v>27</v>
      </c>
      <c r="E13" s="75" t="s">
        <v>20</v>
      </c>
      <c r="F13" s="75">
        <v>7717</v>
      </c>
      <c r="G13" s="75">
        <v>5350</v>
      </c>
      <c r="H13" s="75" t="s">
        <v>102</v>
      </c>
      <c r="I13" s="75" t="s">
        <v>172</v>
      </c>
      <c r="J13" s="75" t="s">
        <v>175</v>
      </c>
      <c r="K13" s="75" t="s">
        <v>174</v>
      </c>
      <c r="L13" s="76">
        <v>25</v>
      </c>
      <c r="M13" s="4"/>
      <c r="N13" s="4">
        <f t="shared" si="0"/>
        <v>0</v>
      </c>
    </row>
    <row r="14" spans="1:14" x14ac:dyDescent="0.25">
      <c r="A14" s="4" t="s">
        <v>137</v>
      </c>
      <c r="B14" s="4" t="s">
        <v>0</v>
      </c>
      <c r="C14" s="4" t="s">
        <v>364</v>
      </c>
      <c r="D14" s="73" t="s">
        <v>176</v>
      </c>
      <c r="E14" s="73" t="s">
        <v>20</v>
      </c>
      <c r="F14" s="73">
        <v>7243</v>
      </c>
      <c r="G14" s="73">
        <v>4923</v>
      </c>
      <c r="H14" s="73" t="s">
        <v>21</v>
      </c>
      <c r="I14" s="73" t="s">
        <v>177</v>
      </c>
      <c r="J14" s="73" t="s">
        <v>178</v>
      </c>
      <c r="K14" s="73" t="s">
        <v>179</v>
      </c>
      <c r="L14" s="74">
        <v>1</v>
      </c>
      <c r="M14" s="4"/>
      <c r="N14" s="4">
        <f t="shared" si="0"/>
        <v>0</v>
      </c>
    </row>
    <row r="15" spans="1:14" x14ac:dyDescent="0.25">
      <c r="A15" s="4" t="s">
        <v>137</v>
      </c>
      <c r="B15" s="4" t="s">
        <v>0</v>
      </c>
      <c r="C15" s="4" t="s">
        <v>364</v>
      </c>
      <c r="D15" s="75" t="s">
        <v>180</v>
      </c>
      <c r="E15" s="75" t="s">
        <v>20</v>
      </c>
      <c r="F15" s="75">
        <v>7493</v>
      </c>
      <c r="G15" s="75">
        <v>5149</v>
      </c>
      <c r="H15" s="75" t="s">
        <v>102</v>
      </c>
      <c r="I15" s="75" t="s">
        <v>181</v>
      </c>
      <c r="J15" s="75" t="s">
        <v>182</v>
      </c>
      <c r="K15" s="75" t="s">
        <v>183</v>
      </c>
      <c r="L15" s="76">
        <v>12</v>
      </c>
      <c r="M15" s="4"/>
      <c r="N15" s="4">
        <f t="shared" si="0"/>
        <v>0</v>
      </c>
    </row>
    <row r="16" spans="1:14" x14ac:dyDescent="0.25">
      <c r="A16" s="4" t="s">
        <v>137</v>
      </c>
      <c r="B16" s="4" t="s">
        <v>0</v>
      </c>
      <c r="C16" s="4" t="s">
        <v>364</v>
      </c>
      <c r="D16" s="73" t="s">
        <v>184</v>
      </c>
      <c r="E16" s="73" t="s">
        <v>20</v>
      </c>
      <c r="F16" s="73">
        <v>7284</v>
      </c>
      <c r="G16" s="73">
        <v>4954</v>
      </c>
      <c r="H16" s="73" t="s">
        <v>21</v>
      </c>
      <c r="I16" s="73" t="s">
        <v>185</v>
      </c>
      <c r="J16" s="73" t="s">
        <v>186</v>
      </c>
      <c r="K16" s="73" t="s">
        <v>187</v>
      </c>
      <c r="L16" s="74">
        <v>25</v>
      </c>
      <c r="M16" s="4"/>
      <c r="N16" s="4">
        <f t="shared" si="0"/>
        <v>0</v>
      </c>
    </row>
    <row r="17" spans="1:14" x14ac:dyDescent="0.25">
      <c r="A17" s="4" t="s">
        <v>137</v>
      </c>
      <c r="B17" s="68" t="s">
        <v>0</v>
      </c>
      <c r="C17" s="4" t="s">
        <v>364</v>
      </c>
      <c r="D17" s="75" t="s">
        <v>190</v>
      </c>
      <c r="E17" s="75" t="s">
        <v>20</v>
      </c>
      <c r="F17" s="75">
        <v>7508</v>
      </c>
      <c r="G17" s="75">
        <v>5163</v>
      </c>
      <c r="H17" s="75" t="s">
        <v>102</v>
      </c>
      <c r="I17" s="75" t="s">
        <v>191</v>
      </c>
      <c r="J17" s="75" t="s">
        <v>192</v>
      </c>
      <c r="K17" s="75" t="s">
        <v>193</v>
      </c>
      <c r="L17" s="76">
        <v>25</v>
      </c>
      <c r="M17" s="4"/>
      <c r="N17" s="4"/>
    </row>
    <row r="18" spans="1:14" ht="15.75" x14ac:dyDescent="0.25">
      <c r="A18" s="4" t="s">
        <v>137</v>
      </c>
      <c r="B18" s="68" t="s">
        <v>0</v>
      </c>
      <c r="C18" s="4" t="s">
        <v>364</v>
      </c>
      <c r="D18" s="69" t="s">
        <v>353</v>
      </c>
      <c r="E18" s="69" t="s">
        <v>20</v>
      </c>
      <c r="F18" s="69"/>
      <c r="G18" s="69"/>
      <c r="H18" s="69" t="s">
        <v>21</v>
      </c>
      <c r="I18" s="72" t="s">
        <v>365</v>
      </c>
      <c r="J18" s="72" t="s">
        <v>366</v>
      </c>
      <c r="K18" s="72" t="s">
        <v>367</v>
      </c>
      <c r="L18" s="63">
        <v>0</v>
      </c>
      <c r="M18" s="4"/>
      <c r="N18" s="4"/>
    </row>
    <row r="19" spans="1:14" ht="15.75" x14ac:dyDescent="0.25">
      <c r="A19" s="4" t="s">
        <v>137</v>
      </c>
      <c r="B19" s="68" t="s">
        <v>0</v>
      </c>
      <c r="C19" s="4" t="s">
        <v>364</v>
      </c>
      <c r="D19" s="69" t="s">
        <v>361</v>
      </c>
      <c r="E19" s="69" t="s">
        <v>20</v>
      </c>
      <c r="F19" s="69"/>
      <c r="G19" s="69"/>
      <c r="H19" s="69" t="s">
        <v>21</v>
      </c>
      <c r="I19" s="72" t="s">
        <v>369</v>
      </c>
      <c r="J19" s="72" t="s">
        <v>368</v>
      </c>
      <c r="K19" s="72" t="s">
        <v>370</v>
      </c>
      <c r="L19" s="63">
        <v>0</v>
      </c>
      <c r="M19" s="4"/>
      <c r="N19" s="4"/>
    </row>
    <row r="20" spans="1:14" ht="15.75" x14ac:dyDescent="0.25">
      <c r="A20" s="4" t="s">
        <v>137</v>
      </c>
      <c r="B20" s="4" t="s">
        <v>0</v>
      </c>
      <c r="C20" s="4" t="s">
        <v>364</v>
      </c>
      <c r="D20" s="71" t="s">
        <v>357</v>
      </c>
      <c r="E20" s="71" t="s">
        <v>20</v>
      </c>
      <c r="F20" s="71"/>
      <c r="G20" s="71"/>
      <c r="H20" s="71" t="s">
        <v>86</v>
      </c>
      <c r="I20" s="72" t="s">
        <v>371</v>
      </c>
      <c r="J20" s="72" t="s">
        <v>372</v>
      </c>
      <c r="K20" s="72" t="s">
        <v>373</v>
      </c>
      <c r="L20" s="4">
        <v>0</v>
      </c>
      <c r="M20" s="4"/>
      <c r="N20" s="4"/>
    </row>
    <row r="21" spans="1:14" x14ac:dyDescent="0.25">
      <c r="L21">
        <f>SUM(L3:L20)</f>
        <v>313</v>
      </c>
      <c r="M21">
        <f>SUM(M3:M20)</f>
        <v>0</v>
      </c>
      <c r="N21">
        <f>SUM(N3:N20)</f>
        <v>0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G16" sqref="G16"/>
    </sheetView>
  </sheetViews>
  <sheetFormatPr defaultRowHeight="15" x14ac:dyDescent="0.25"/>
  <cols>
    <col min="1" max="1" width="11" customWidth="1"/>
    <col min="9" max="9" width="10.140625" bestFit="1" customWidth="1"/>
  </cols>
  <sheetData>
    <row r="1" spans="1:9" x14ac:dyDescent="0.25">
      <c r="A1" s="16" t="s">
        <v>202</v>
      </c>
      <c r="B1" s="9" t="s">
        <v>196</v>
      </c>
      <c r="C1" s="9" t="s">
        <v>197</v>
      </c>
      <c r="D1" s="9" t="s">
        <v>198</v>
      </c>
    </row>
    <row r="2" spans="1:9" x14ac:dyDescent="0.25">
      <c r="A2" s="10" t="s">
        <v>201</v>
      </c>
      <c r="B2" s="4">
        <v>4</v>
      </c>
      <c r="C2" s="4">
        <v>274.27999999999997</v>
      </c>
      <c r="D2" s="11">
        <f>(C2*0.05)+C2</f>
        <v>287.99399999999997</v>
      </c>
    </row>
    <row r="3" spans="1:9" x14ac:dyDescent="0.25">
      <c r="A3" s="15"/>
      <c r="B3" s="4"/>
      <c r="C3" s="4"/>
      <c r="D3" s="11"/>
    </row>
    <row r="4" spans="1:9" x14ac:dyDescent="0.25">
      <c r="A4" s="15"/>
      <c r="B4" s="4"/>
      <c r="C4" s="4"/>
      <c r="D4" s="11"/>
    </row>
    <row r="5" spans="1:9" x14ac:dyDescent="0.25">
      <c r="A5" s="15"/>
      <c r="B5" s="4"/>
      <c r="C5" s="4"/>
      <c r="D5" s="11"/>
      <c r="I5" s="18"/>
    </row>
    <row r="6" spans="1:9" x14ac:dyDescent="0.25">
      <c r="A6" s="15"/>
      <c r="B6" s="4"/>
      <c r="C6" s="4"/>
      <c r="D6" s="11"/>
    </row>
    <row r="7" spans="1:9" x14ac:dyDescent="0.25">
      <c r="A7" s="15"/>
      <c r="B7" s="4"/>
      <c r="C7" s="4"/>
      <c r="D7" s="11"/>
    </row>
    <row r="8" spans="1:9" x14ac:dyDescent="0.25">
      <c r="A8" s="15"/>
      <c r="B8" s="4"/>
      <c r="C8" s="4"/>
      <c r="D8" s="11"/>
    </row>
    <row r="9" spans="1:9" x14ac:dyDescent="0.25">
      <c r="A9" s="15"/>
      <c r="B9" s="4"/>
      <c r="C9" s="4"/>
      <c r="D9" s="11"/>
    </row>
    <row r="10" spans="1:9" x14ac:dyDescent="0.25">
      <c r="A10" s="15"/>
      <c r="B10" s="4"/>
      <c r="C10" s="4"/>
      <c r="D10" s="11"/>
    </row>
    <row r="11" spans="1:9" x14ac:dyDescent="0.25">
      <c r="A11" s="15"/>
      <c r="B11" s="4"/>
      <c r="C11" s="4"/>
      <c r="D11" s="11"/>
    </row>
    <row r="12" spans="1:9" x14ac:dyDescent="0.25">
      <c r="A12" s="15"/>
      <c r="B12" s="4"/>
      <c r="C12" s="4"/>
      <c r="D12" s="11"/>
    </row>
    <row r="13" spans="1:9" x14ac:dyDescent="0.25">
      <c r="A13" s="15"/>
      <c r="B13" s="4"/>
      <c r="C13" s="4"/>
      <c r="D13" s="11"/>
    </row>
    <row r="14" spans="1:9" x14ac:dyDescent="0.25">
      <c r="A14" s="15"/>
      <c r="B14" s="4"/>
      <c r="C14" s="4"/>
      <c r="D14" s="11"/>
    </row>
    <row r="15" spans="1:9" x14ac:dyDescent="0.25">
      <c r="A15" s="15"/>
      <c r="B15" s="4"/>
      <c r="C15" s="4"/>
      <c r="D15" s="11"/>
    </row>
    <row r="16" spans="1:9" x14ac:dyDescent="0.25">
      <c r="A16" s="15"/>
      <c r="B16" s="4"/>
      <c r="C16" s="4"/>
      <c r="D16" s="11"/>
    </row>
    <row r="17" spans="1:4" x14ac:dyDescent="0.25">
      <c r="A17" s="4"/>
      <c r="B17" s="4">
        <v>1</v>
      </c>
      <c r="C17" s="4">
        <v>57.14</v>
      </c>
      <c r="D17" s="11">
        <f t="shared" ref="D17:D19" si="0">(C17*0.05)+C17</f>
        <v>59.997</v>
      </c>
    </row>
    <row r="18" spans="1:4" x14ac:dyDescent="0.25">
      <c r="A18" s="12" t="s">
        <v>199</v>
      </c>
      <c r="B18" s="13">
        <f>SUM(B2:B17)</f>
        <v>5</v>
      </c>
      <c r="C18" s="13">
        <f>SUM(C2:C17)</f>
        <v>331.41999999999996</v>
      </c>
      <c r="D18" s="14">
        <f>SUM(D2:D17)</f>
        <v>347.99099999999999</v>
      </c>
    </row>
    <row r="19" spans="1:4" x14ac:dyDescent="0.25">
      <c r="A19" s="10" t="s">
        <v>200</v>
      </c>
      <c r="B19" s="4">
        <v>3</v>
      </c>
      <c r="C19" s="4">
        <v>427.95</v>
      </c>
      <c r="D19" s="11">
        <f t="shared" si="0"/>
        <v>449.34749999999997</v>
      </c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30" spans="1:4" x14ac:dyDescent="0.25">
      <c r="A30" s="17" t="s">
        <v>203</v>
      </c>
    </row>
    <row r="31" spans="1:4" x14ac:dyDescent="0.25">
      <c r="A31" s="17" t="s">
        <v>203</v>
      </c>
    </row>
    <row r="32" spans="1:4" x14ac:dyDescent="0.25">
      <c r="A32" s="17" t="s">
        <v>203</v>
      </c>
    </row>
    <row r="33" spans="1:1" x14ac:dyDescent="0.25">
      <c r="A33" s="17" t="s">
        <v>203</v>
      </c>
    </row>
    <row r="34" spans="1:1" x14ac:dyDescent="0.25">
      <c r="A34" s="17" t="s">
        <v>203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topLeftCell="L13" workbookViewId="0">
      <selection activeCell="R9" sqref="R9"/>
    </sheetView>
  </sheetViews>
  <sheetFormatPr defaultRowHeight="15" x14ac:dyDescent="0.25"/>
  <cols>
    <col min="1" max="1" width="23.7109375" customWidth="1"/>
    <col min="2" max="2" width="62.85546875" customWidth="1"/>
    <col min="3" max="3" width="10.42578125" customWidth="1"/>
    <col min="4" max="4" width="18.7109375" customWidth="1"/>
    <col min="5" max="5" width="30.5703125" customWidth="1"/>
    <col min="6" max="6" width="7.7109375" customWidth="1"/>
    <col min="7" max="7" width="14" customWidth="1"/>
    <col min="8" max="8" width="40.7109375" customWidth="1"/>
    <col min="9" max="9" width="71.5703125" customWidth="1"/>
    <col min="10" max="10" width="77.140625" customWidth="1"/>
    <col min="11" max="11" width="130.140625" customWidth="1"/>
    <col min="12" max="12" width="27" customWidth="1"/>
    <col min="14" max="14" width="15.85546875" customWidth="1"/>
  </cols>
  <sheetData>
    <row r="1" spans="1:14" ht="26.25" customHeight="1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>
        <v>6028</v>
      </c>
      <c r="G3" s="4">
        <v>3868</v>
      </c>
      <c r="H3" s="4" t="s">
        <v>21</v>
      </c>
      <c r="I3" s="4" t="s">
        <v>22</v>
      </c>
      <c r="J3" s="4" t="s">
        <v>23</v>
      </c>
      <c r="K3" s="4" t="s">
        <v>24</v>
      </c>
      <c r="L3" s="4">
        <v>2</v>
      </c>
      <c r="M3" s="4"/>
      <c r="N3" s="4">
        <f>L3*M3</f>
        <v>0</v>
      </c>
    </row>
    <row r="4" spans="1:14" x14ac:dyDescent="0.25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>
        <v>6029</v>
      </c>
      <c r="G4" s="4">
        <v>3868</v>
      </c>
      <c r="H4" s="4" t="s">
        <v>21</v>
      </c>
      <c r="I4" s="4" t="s">
        <v>25</v>
      </c>
      <c r="J4" s="4" t="s">
        <v>26</v>
      </c>
      <c r="K4" s="4" t="s">
        <v>24</v>
      </c>
      <c r="L4" s="4">
        <v>2</v>
      </c>
      <c r="M4" s="4"/>
      <c r="N4" s="4">
        <f t="shared" ref="N4:N60" si="0">L4*M4</f>
        <v>0</v>
      </c>
    </row>
    <row r="5" spans="1:14" x14ac:dyDescent="0.25">
      <c r="A5" s="4" t="s">
        <v>16</v>
      </c>
      <c r="B5" s="4" t="s">
        <v>17</v>
      </c>
      <c r="C5" s="4" t="s">
        <v>18</v>
      </c>
      <c r="D5" s="4" t="s">
        <v>27</v>
      </c>
      <c r="E5" s="4" t="s">
        <v>20</v>
      </c>
      <c r="F5" s="4">
        <v>6102</v>
      </c>
      <c r="G5" s="4">
        <v>3926</v>
      </c>
      <c r="H5" s="4" t="s">
        <v>21</v>
      </c>
      <c r="I5" s="4" t="s">
        <v>28</v>
      </c>
      <c r="J5" s="4" t="s">
        <v>29</v>
      </c>
      <c r="K5" s="4" t="s">
        <v>30</v>
      </c>
      <c r="L5" s="4">
        <v>2</v>
      </c>
      <c r="M5" s="4"/>
      <c r="N5" s="4">
        <f t="shared" si="0"/>
        <v>0</v>
      </c>
    </row>
    <row r="6" spans="1:14" x14ac:dyDescent="0.25">
      <c r="A6" s="4" t="s">
        <v>16</v>
      </c>
      <c r="B6" s="4" t="s">
        <v>17</v>
      </c>
      <c r="C6" s="4" t="s">
        <v>18</v>
      </c>
      <c r="D6" s="4" t="s">
        <v>27</v>
      </c>
      <c r="E6" s="4" t="s">
        <v>20</v>
      </c>
      <c r="F6" s="4">
        <v>6103</v>
      </c>
      <c r="G6" s="4">
        <v>3926</v>
      </c>
      <c r="H6" s="4" t="s">
        <v>21</v>
      </c>
      <c r="I6" s="4" t="s">
        <v>31</v>
      </c>
      <c r="J6" s="4" t="s">
        <v>29</v>
      </c>
      <c r="K6" s="4" t="s">
        <v>30</v>
      </c>
      <c r="L6" s="4">
        <v>2</v>
      </c>
      <c r="M6" s="4"/>
      <c r="N6" s="4">
        <f t="shared" si="0"/>
        <v>0</v>
      </c>
    </row>
    <row r="7" spans="1:14" x14ac:dyDescent="0.25">
      <c r="A7" s="4" t="s">
        <v>16</v>
      </c>
      <c r="B7" s="4" t="s">
        <v>17</v>
      </c>
      <c r="C7" s="4" t="s">
        <v>18</v>
      </c>
      <c r="D7" s="4" t="s">
        <v>32</v>
      </c>
      <c r="E7" s="4" t="s">
        <v>20</v>
      </c>
      <c r="F7" s="4">
        <v>6144</v>
      </c>
      <c r="G7" s="4">
        <v>3960</v>
      </c>
      <c r="H7" s="4" t="s">
        <v>21</v>
      </c>
      <c r="I7" s="4" t="s">
        <v>33</v>
      </c>
      <c r="J7" s="4" t="s">
        <v>34</v>
      </c>
      <c r="K7" s="4" t="s">
        <v>35</v>
      </c>
      <c r="L7" s="4">
        <v>2</v>
      </c>
      <c r="M7" s="4"/>
      <c r="N7" s="4">
        <f t="shared" si="0"/>
        <v>0</v>
      </c>
    </row>
    <row r="8" spans="1:14" x14ac:dyDescent="0.25">
      <c r="A8" s="4" t="s">
        <v>36</v>
      </c>
      <c r="B8" s="4" t="s">
        <v>17</v>
      </c>
      <c r="C8" s="4" t="s">
        <v>37</v>
      </c>
      <c r="D8" s="4" t="s">
        <v>19</v>
      </c>
      <c r="E8" s="4" t="s">
        <v>20</v>
      </c>
      <c r="F8" s="4">
        <v>6577</v>
      </c>
      <c r="G8" s="4">
        <v>4361</v>
      </c>
      <c r="H8" s="4" t="s">
        <v>21</v>
      </c>
      <c r="I8" s="4" t="s">
        <v>38</v>
      </c>
      <c r="J8" s="4" t="s">
        <v>39</v>
      </c>
      <c r="K8" s="4" t="s">
        <v>40</v>
      </c>
      <c r="L8" s="4">
        <v>2</v>
      </c>
      <c r="M8" s="4"/>
      <c r="N8" s="4">
        <f t="shared" si="0"/>
        <v>0</v>
      </c>
    </row>
    <row r="9" spans="1:14" x14ac:dyDescent="0.25">
      <c r="A9" s="4" t="s">
        <v>36</v>
      </c>
      <c r="B9" s="4" t="s">
        <v>17</v>
      </c>
      <c r="C9" s="4" t="s">
        <v>37</v>
      </c>
      <c r="D9" s="4" t="s">
        <v>19</v>
      </c>
      <c r="E9" s="4" t="s">
        <v>20</v>
      </c>
      <c r="F9" s="4">
        <v>6578</v>
      </c>
      <c r="G9" s="4">
        <v>4361</v>
      </c>
      <c r="H9" s="4" t="s">
        <v>21</v>
      </c>
      <c r="I9" s="4" t="s">
        <v>41</v>
      </c>
      <c r="J9" s="4" t="s">
        <v>39</v>
      </c>
      <c r="K9" s="4" t="s">
        <v>40</v>
      </c>
      <c r="L9" s="4">
        <v>2</v>
      </c>
      <c r="M9" s="4"/>
      <c r="N9" s="4">
        <f t="shared" si="0"/>
        <v>0</v>
      </c>
    </row>
    <row r="10" spans="1:14" x14ac:dyDescent="0.25">
      <c r="A10" s="4" t="s">
        <v>36</v>
      </c>
      <c r="B10" s="4" t="s">
        <v>17</v>
      </c>
      <c r="C10" s="4" t="s">
        <v>37</v>
      </c>
      <c r="D10" s="4" t="s">
        <v>27</v>
      </c>
      <c r="E10" s="4" t="s">
        <v>20</v>
      </c>
      <c r="F10" s="4">
        <v>6548</v>
      </c>
      <c r="G10" s="4">
        <v>4336</v>
      </c>
      <c r="H10" s="4" t="s">
        <v>21</v>
      </c>
      <c r="I10" s="4" t="s">
        <v>42</v>
      </c>
      <c r="J10" s="4" t="s">
        <v>43</v>
      </c>
      <c r="K10" s="4" t="s">
        <v>44</v>
      </c>
      <c r="L10" s="4">
        <v>2</v>
      </c>
      <c r="M10" s="4"/>
      <c r="N10" s="4">
        <f t="shared" si="0"/>
        <v>0</v>
      </c>
    </row>
    <row r="11" spans="1:14" x14ac:dyDescent="0.25">
      <c r="A11" s="4" t="s">
        <v>36</v>
      </c>
      <c r="B11" s="4" t="s">
        <v>17</v>
      </c>
      <c r="C11" s="4" t="s">
        <v>37</v>
      </c>
      <c r="D11" s="4" t="s">
        <v>27</v>
      </c>
      <c r="E11" s="4" t="s">
        <v>20</v>
      </c>
      <c r="F11" s="4">
        <v>6549</v>
      </c>
      <c r="G11" s="4">
        <v>4336</v>
      </c>
      <c r="H11" s="4" t="s">
        <v>21</v>
      </c>
      <c r="I11" s="4" t="s">
        <v>45</v>
      </c>
      <c r="J11" s="4" t="s">
        <v>43</v>
      </c>
      <c r="K11" s="4" t="s">
        <v>44</v>
      </c>
      <c r="L11" s="4">
        <v>2</v>
      </c>
      <c r="M11" s="4"/>
      <c r="N11" s="4">
        <f t="shared" si="0"/>
        <v>0</v>
      </c>
    </row>
    <row r="12" spans="1:14" x14ac:dyDescent="0.25">
      <c r="A12" s="4" t="s">
        <v>36</v>
      </c>
      <c r="B12" s="4" t="s">
        <v>17</v>
      </c>
      <c r="C12" s="4" t="s">
        <v>37</v>
      </c>
      <c r="D12" s="4" t="s">
        <v>32</v>
      </c>
      <c r="E12" s="4" t="s">
        <v>20</v>
      </c>
      <c r="F12" s="4">
        <v>6565</v>
      </c>
      <c r="G12" s="4">
        <v>4349</v>
      </c>
      <c r="H12" s="4" t="s">
        <v>21</v>
      </c>
      <c r="I12" s="4" t="s">
        <v>46</v>
      </c>
      <c r="J12" s="4" t="s">
        <v>47</v>
      </c>
      <c r="K12" s="4" t="s">
        <v>35</v>
      </c>
      <c r="L12" s="4">
        <v>2</v>
      </c>
      <c r="M12" s="4"/>
      <c r="N12" s="4">
        <f t="shared" si="0"/>
        <v>0</v>
      </c>
    </row>
    <row r="13" spans="1:14" x14ac:dyDescent="0.25">
      <c r="A13" s="4" t="s">
        <v>48</v>
      </c>
      <c r="B13" s="4" t="s">
        <v>17</v>
      </c>
      <c r="C13" s="4" t="s">
        <v>49</v>
      </c>
      <c r="D13" s="4" t="s">
        <v>19</v>
      </c>
      <c r="E13" s="4" t="s">
        <v>20</v>
      </c>
      <c r="F13" s="4">
        <v>6581</v>
      </c>
      <c r="G13" s="4">
        <v>4363</v>
      </c>
      <c r="H13" s="4" t="s">
        <v>21</v>
      </c>
      <c r="I13" s="4" t="s">
        <v>50</v>
      </c>
      <c r="J13" s="4" t="s">
        <v>51</v>
      </c>
      <c r="K13" s="4" t="s">
        <v>40</v>
      </c>
      <c r="L13" s="4">
        <v>1</v>
      </c>
      <c r="M13" s="4"/>
      <c r="N13" s="4">
        <f t="shared" si="0"/>
        <v>0</v>
      </c>
    </row>
    <row r="14" spans="1:14" x14ac:dyDescent="0.25">
      <c r="A14" s="4" t="s">
        <v>48</v>
      </c>
      <c r="B14" s="4" t="s">
        <v>17</v>
      </c>
      <c r="C14" s="4" t="s">
        <v>49</v>
      </c>
      <c r="D14" s="4" t="s">
        <v>19</v>
      </c>
      <c r="E14" s="4" t="s">
        <v>20</v>
      </c>
      <c r="F14" s="4">
        <v>6582</v>
      </c>
      <c r="G14" s="4">
        <v>4363</v>
      </c>
      <c r="H14" s="4" t="s">
        <v>21</v>
      </c>
      <c r="I14" s="4" t="s">
        <v>52</v>
      </c>
      <c r="J14" s="4" t="s">
        <v>51</v>
      </c>
      <c r="K14" s="4" t="s">
        <v>40</v>
      </c>
      <c r="L14" s="4">
        <v>1</v>
      </c>
      <c r="M14" s="4"/>
      <c r="N14" s="4">
        <f t="shared" si="0"/>
        <v>0</v>
      </c>
    </row>
    <row r="15" spans="1:14" x14ac:dyDescent="0.25">
      <c r="A15" s="4" t="s">
        <v>48</v>
      </c>
      <c r="B15" s="4" t="s">
        <v>17</v>
      </c>
      <c r="C15" s="4" t="s">
        <v>49</v>
      </c>
      <c r="D15" s="4" t="s">
        <v>27</v>
      </c>
      <c r="E15" s="4" t="s">
        <v>20</v>
      </c>
      <c r="F15" s="4">
        <v>6552</v>
      </c>
      <c r="G15" s="4">
        <v>4338</v>
      </c>
      <c r="H15" s="4" t="s">
        <v>21</v>
      </c>
      <c r="I15" s="4" t="s">
        <v>53</v>
      </c>
      <c r="J15" s="4" t="s">
        <v>54</v>
      </c>
      <c r="K15" s="4" t="s">
        <v>44</v>
      </c>
      <c r="L15" s="4">
        <v>1</v>
      </c>
      <c r="M15" s="4"/>
      <c r="N15" s="4">
        <f t="shared" si="0"/>
        <v>0</v>
      </c>
    </row>
    <row r="16" spans="1:14" x14ac:dyDescent="0.25">
      <c r="A16" s="4" t="s">
        <v>48</v>
      </c>
      <c r="B16" s="4" t="s">
        <v>17</v>
      </c>
      <c r="C16" s="4" t="s">
        <v>49</v>
      </c>
      <c r="D16" s="4" t="s">
        <v>27</v>
      </c>
      <c r="E16" s="4" t="s">
        <v>20</v>
      </c>
      <c r="F16" s="4">
        <v>6553</v>
      </c>
      <c r="G16" s="4">
        <v>4338</v>
      </c>
      <c r="H16" s="4" t="s">
        <v>21</v>
      </c>
      <c r="I16" s="4" t="s">
        <v>55</v>
      </c>
      <c r="J16" s="4" t="s">
        <v>54</v>
      </c>
      <c r="K16" s="4" t="s">
        <v>44</v>
      </c>
      <c r="L16" s="4">
        <v>1</v>
      </c>
      <c r="M16" s="4"/>
      <c r="N16" s="4">
        <f t="shared" si="0"/>
        <v>0</v>
      </c>
    </row>
    <row r="17" spans="1:14" x14ac:dyDescent="0.25">
      <c r="A17" s="4" t="s">
        <v>48</v>
      </c>
      <c r="B17" s="4" t="s">
        <v>17</v>
      </c>
      <c r="C17" s="4" t="s">
        <v>49</v>
      </c>
      <c r="D17" s="4" t="s">
        <v>32</v>
      </c>
      <c r="E17" s="4" t="s">
        <v>20</v>
      </c>
      <c r="F17" s="4">
        <v>6567</v>
      </c>
      <c r="G17" s="4">
        <v>4351</v>
      </c>
      <c r="H17" s="4" t="s">
        <v>21</v>
      </c>
      <c r="I17" s="4" t="s">
        <v>56</v>
      </c>
      <c r="J17" s="4" t="s">
        <v>57</v>
      </c>
      <c r="K17" s="4" t="s">
        <v>58</v>
      </c>
      <c r="L17" s="4">
        <v>1</v>
      </c>
      <c r="M17" s="4"/>
      <c r="N17" s="4">
        <f t="shared" si="0"/>
        <v>0</v>
      </c>
    </row>
    <row r="18" spans="1:14" x14ac:dyDescent="0.25">
      <c r="A18" s="4" t="s">
        <v>59</v>
      </c>
      <c r="B18" s="4" t="s">
        <v>17</v>
      </c>
      <c r="C18" s="4" t="s">
        <v>60</v>
      </c>
      <c r="D18" s="4" t="s">
        <v>19</v>
      </c>
      <c r="E18" s="4" t="s">
        <v>20</v>
      </c>
      <c r="F18" s="4">
        <v>7292</v>
      </c>
      <c r="G18" s="4">
        <v>4962</v>
      </c>
      <c r="H18" s="4" t="s">
        <v>21</v>
      </c>
      <c r="I18" s="4" t="s">
        <v>61</v>
      </c>
      <c r="J18" s="4" t="s">
        <v>62</v>
      </c>
      <c r="K18" s="4" t="s">
        <v>40</v>
      </c>
      <c r="L18" s="4">
        <v>1</v>
      </c>
      <c r="M18" s="4"/>
      <c r="N18" s="4">
        <f t="shared" si="0"/>
        <v>0</v>
      </c>
    </row>
    <row r="19" spans="1:14" x14ac:dyDescent="0.25">
      <c r="A19" s="4" t="s">
        <v>59</v>
      </c>
      <c r="B19" s="4" t="s">
        <v>17</v>
      </c>
      <c r="C19" s="4" t="s">
        <v>60</v>
      </c>
      <c r="D19" s="4" t="s">
        <v>19</v>
      </c>
      <c r="E19" s="4" t="s">
        <v>20</v>
      </c>
      <c r="F19" s="4">
        <v>7293</v>
      </c>
      <c r="G19" s="4">
        <v>4962</v>
      </c>
      <c r="H19" s="4" t="s">
        <v>21</v>
      </c>
      <c r="I19" s="4" t="s">
        <v>63</v>
      </c>
      <c r="J19" s="4" t="s">
        <v>62</v>
      </c>
      <c r="K19" s="4" t="s">
        <v>40</v>
      </c>
      <c r="L19" s="4">
        <v>1</v>
      </c>
      <c r="M19" s="4"/>
      <c r="N19" s="4">
        <f t="shared" si="0"/>
        <v>0</v>
      </c>
    </row>
    <row r="20" spans="1:14" x14ac:dyDescent="0.25">
      <c r="A20" s="4" t="s">
        <v>59</v>
      </c>
      <c r="B20" s="4" t="s">
        <v>17</v>
      </c>
      <c r="C20" s="4" t="s">
        <v>60</v>
      </c>
      <c r="D20" s="4" t="s">
        <v>27</v>
      </c>
      <c r="E20" s="4" t="s">
        <v>20</v>
      </c>
      <c r="F20" s="4">
        <v>7278</v>
      </c>
      <c r="G20" s="4">
        <v>4950</v>
      </c>
      <c r="H20" s="4" t="s">
        <v>21</v>
      </c>
      <c r="I20" s="4" t="s">
        <v>64</v>
      </c>
      <c r="J20" s="4" t="s">
        <v>65</v>
      </c>
      <c r="K20" s="4" t="s">
        <v>44</v>
      </c>
      <c r="L20" s="4">
        <v>1</v>
      </c>
      <c r="M20" s="4"/>
      <c r="N20" s="4">
        <f t="shared" si="0"/>
        <v>0</v>
      </c>
    </row>
    <row r="21" spans="1:14" x14ac:dyDescent="0.25">
      <c r="A21" s="4" t="s">
        <v>59</v>
      </c>
      <c r="B21" s="4" t="s">
        <v>17</v>
      </c>
      <c r="C21" s="4" t="s">
        <v>60</v>
      </c>
      <c r="D21" s="4" t="s">
        <v>27</v>
      </c>
      <c r="E21" s="4" t="s">
        <v>20</v>
      </c>
      <c r="F21" s="4">
        <v>7279</v>
      </c>
      <c r="G21" s="4">
        <v>4950</v>
      </c>
      <c r="H21" s="4" t="s">
        <v>21</v>
      </c>
      <c r="I21" s="4" t="s">
        <v>66</v>
      </c>
      <c r="J21" s="4" t="s">
        <v>65</v>
      </c>
      <c r="K21" s="4" t="s">
        <v>44</v>
      </c>
      <c r="L21" s="4">
        <v>1</v>
      </c>
      <c r="M21" s="4"/>
      <c r="N21" s="4">
        <f t="shared" si="0"/>
        <v>0</v>
      </c>
    </row>
    <row r="22" spans="1:14" x14ac:dyDescent="0.25">
      <c r="A22" s="4" t="s">
        <v>59</v>
      </c>
      <c r="B22" s="4" t="s">
        <v>17</v>
      </c>
      <c r="C22" s="4" t="s">
        <v>60</v>
      </c>
      <c r="D22" s="4" t="s">
        <v>32</v>
      </c>
      <c r="E22" s="4" t="s">
        <v>20</v>
      </c>
      <c r="F22" s="4">
        <v>7286</v>
      </c>
      <c r="G22" s="4">
        <v>4956</v>
      </c>
      <c r="H22" s="4" t="s">
        <v>21</v>
      </c>
      <c r="I22" s="4" t="s">
        <v>67</v>
      </c>
      <c r="J22" s="4" t="s">
        <v>68</v>
      </c>
      <c r="K22" s="4" t="s">
        <v>69</v>
      </c>
      <c r="L22" s="4">
        <v>1</v>
      </c>
      <c r="M22" s="4"/>
      <c r="N22" s="4">
        <f t="shared" si="0"/>
        <v>0</v>
      </c>
    </row>
    <row r="23" spans="1:14" x14ac:dyDescent="0.25">
      <c r="A23" s="4" t="s">
        <v>16</v>
      </c>
      <c r="B23" s="4" t="s">
        <v>70</v>
      </c>
      <c r="C23" s="4" t="s">
        <v>18</v>
      </c>
      <c r="D23" s="4" t="s">
        <v>19</v>
      </c>
      <c r="E23" s="4" t="s">
        <v>20</v>
      </c>
      <c r="F23" s="4">
        <v>6028</v>
      </c>
      <c r="G23" s="4">
        <v>3868</v>
      </c>
      <c r="H23" s="4" t="s">
        <v>21</v>
      </c>
      <c r="I23" s="4" t="s">
        <v>22</v>
      </c>
      <c r="J23" s="4" t="s">
        <v>23</v>
      </c>
      <c r="K23" s="4" t="s">
        <v>24</v>
      </c>
      <c r="L23" s="4">
        <v>1</v>
      </c>
      <c r="M23" s="4"/>
      <c r="N23" s="4">
        <f t="shared" si="0"/>
        <v>0</v>
      </c>
    </row>
    <row r="24" spans="1:14" x14ac:dyDescent="0.25">
      <c r="A24" s="4" t="s">
        <v>16</v>
      </c>
      <c r="B24" s="4" t="s">
        <v>70</v>
      </c>
      <c r="C24" s="4" t="s">
        <v>18</v>
      </c>
      <c r="D24" s="4" t="s">
        <v>19</v>
      </c>
      <c r="E24" s="4" t="s">
        <v>20</v>
      </c>
      <c r="F24" s="4">
        <v>6029</v>
      </c>
      <c r="G24" s="4">
        <v>3868</v>
      </c>
      <c r="H24" s="4" t="s">
        <v>21</v>
      </c>
      <c r="I24" s="4" t="s">
        <v>25</v>
      </c>
      <c r="J24" s="4" t="s">
        <v>26</v>
      </c>
      <c r="K24" s="4" t="s">
        <v>24</v>
      </c>
      <c r="L24" s="4">
        <v>1</v>
      </c>
      <c r="M24" s="4"/>
      <c r="N24" s="4">
        <f t="shared" si="0"/>
        <v>0</v>
      </c>
    </row>
    <row r="25" spans="1:14" x14ac:dyDescent="0.25">
      <c r="A25" s="4" t="s">
        <v>16</v>
      </c>
      <c r="B25" s="4" t="s">
        <v>70</v>
      </c>
      <c r="C25" s="4" t="s">
        <v>18</v>
      </c>
      <c r="D25" s="4" t="s">
        <v>27</v>
      </c>
      <c r="E25" s="4" t="s">
        <v>20</v>
      </c>
      <c r="F25" s="4">
        <v>6102</v>
      </c>
      <c r="G25" s="4">
        <v>3926</v>
      </c>
      <c r="H25" s="4" t="s">
        <v>21</v>
      </c>
      <c r="I25" s="4" t="s">
        <v>28</v>
      </c>
      <c r="J25" s="4" t="s">
        <v>29</v>
      </c>
      <c r="K25" s="4" t="s">
        <v>30</v>
      </c>
      <c r="L25" s="4">
        <v>1</v>
      </c>
      <c r="M25" s="4"/>
      <c r="N25" s="4">
        <f t="shared" si="0"/>
        <v>0</v>
      </c>
    </row>
    <row r="26" spans="1:14" x14ac:dyDescent="0.25">
      <c r="A26" s="4" t="s">
        <v>16</v>
      </c>
      <c r="B26" s="4" t="s">
        <v>70</v>
      </c>
      <c r="C26" s="4" t="s">
        <v>18</v>
      </c>
      <c r="D26" s="4" t="s">
        <v>27</v>
      </c>
      <c r="E26" s="4" t="s">
        <v>20</v>
      </c>
      <c r="F26" s="4">
        <v>6103</v>
      </c>
      <c r="G26" s="4">
        <v>3926</v>
      </c>
      <c r="H26" s="4" t="s">
        <v>21</v>
      </c>
      <c r="I26" s="4" t="s">
        <v>31</v>
      </c>
      <c r="J26" s="4" t="s">
        <v>29</v>
      </c>
      <c r="K26" s="4" t="s">
        <v>30</v>
      </c>
      <c r="L26" s="4">
        <v>1</v>
      </c>
      <c r="M26" s="4"/>
      <c r="N26" s="4">
        <f t="shared" si="0"/>
        <v>0</v>
      </c>
    </row>
    <row r="27" spans="1:14" x14ac:dyDescent="0.25">
      <c r="A27" s="4" t="s">
        <v>16</v>
      </c>
      <c r="B27" s="4" t="s">
        <v>70</v>
      </c>
      <c r="C27" s="4" t="s">
        <v>18</v>
      </c>
      <c r="D27" s="4" t="s">
        <v>32</v>
      </c>
      <c r="E27" s="4" t="s">
        <v>20</v>
      </c>
      <c r="F27" s="4">
        <v>6144</v>
      </c>
      <c r="G27" s="4">
        <v>3960</v>
      </c>
      <c r="H27" s="4" t="s">
        <v>21</v>
      </c>
      <c r="I27" s="4" t="s">
        <v>33</v>
      </c>
      <c r="J27" s="4" t="s">
        <v>34</v>
      </c>
      <c r="K27" s="4" t="s">
        <v>35</v>
      </c>
      <c r="L27" s="4">
        <v>1</v>
      </c>
      <c r="M27" s="4"/>
      <c r="N27" s="4">
        <f t="shared" si="0"/>
        <v>0</v>
      </c>
    </row>
    <row r="28" spans="1:14" x14ac:dyDescent="0.25">
      <c r="A28" s="4" t="s">
        <v>36</v>
      </c>
      <c r="B28" s="4" t="s">
        <v>70</v>
      </c>
      <c r="C28" s="4" t="s">
        <v>37</v>
      </c>
      <c r="D28" s="4" t="s">
        <v>19</v>
      </c>
      <c r="E28" s="4" t="s">
        <v>20</v>
      </c>
      <c r="F28" s="4">
        <v>6484</v>
      </c>
      <c r="G28" s="4">
        <v>4286</v>
      </c>
      <c r="H28" s="4" t="s">
        <v>21</v>
      </c>
      <c r="I28" s="4" t="s">
        <v>71</v>
      </c>
      <c r="J28" s="4" t="s">
        <v>72</v>
      </c>
      <c r="K28" s="4" t="s">
        <v>24</v>
      </c>
      <c r="L28" s="4">
        <v>3</v>
      </c>
      <c r="M28" s="4"/>
      <c r="N28" s="4">
        <f t="shared" si="0"/>
        <v>0</v>
      </c>
    </row>
    <row r="29" spans="1:14" x14ac:dyDescent="0.25">
      <c r="A29" s="4" t="s">
        <v>36</v>
      </c>
      <c r="B29" s="4" t="s">
        <v>70</v>
      </c>
      <c r="C29" s="4" t="s">
        <v>37</v>
      </c>
      <c r="D29" s="4" t="s">
        <v>19</v>
      </c>
      <c r="E29" s="4" t="s">
        <v>20</v>
      </c>
      <c r="F29" s="4">
        <v>6485</v>
      </c>
      <c r="G29" s="4">
        <v>4286</v>
      </c>
      <c r="H29" s="4" t="s">
        <v>21</v>
      </c>
      <c r="I29" s="4" t="s">
        <v>73</v>
      </c>
      <c r="J29" s="4" t="s">
        <v>74</v>
      </c>
      <c r="K29" s="4" t="s">
        <v>75</v>
      </c>
      <c r="L29" s="4">
        <v>3</v>
      </c>
      <c r="M29" s="4"/>
      <c r="N29" s="4">
        <f t="shared" si="0"/>
        <v>0</v>
      </c>
    </row>
    <row r="30" spans="1:14" x14ac:dyDescent="0.25">
      <c r="A30" s="4" t="s">
        <v>36</v>
      </c>
      <c r="B30" s="4" t="s">
        <v>70</v>
      </c>
      <c r="C30" s="4" t="s">
        <v>37</v>
      </c>
      <c r="D30" s="4" t="s">
        <v>27</v>
      </c>
      <c r="E30" s="4" t="s">
        <v>20</v>
      </c>
      <c r="F30" s="4">
        <v>6548</v>
      </c>
      <c r="G30" s="4">
        <v>4336</v>
      </c>
      <c r="H30" s="4" t="s">
        <v>21</v>
      </c>
      <c r="I30" s="4" t="s">
        <v>42</v>
      </c>
      <c r="J30" s="4" t="s">
        <v>43</v>
      </c>
      <c r="K30" s="4" t="s">
        <v>44</v>
      </c>
      <c r="L30" s="4">
        <v>3</v>
      </c>
      <c r="M30" s="4"/>
      <c r="N30" s="4">
        <f t="shared" si="0"/>
        <v>0</v>
      </c>
    </row>
    <row r="31" spans="1:14" x14ac:dyDescent="0.25">
      <c r="A31" s="4" t="s">
        <v>36</v>
      </c>
      <c r="B31" s="4" t="s">
        <v>70</v>
      </c>
      <c r="C31" s="4" t="s">
        <v>37</v>
      </c>
      <c r="D31" s="4" t="s">
        <v>27</v>
      </c>
      <c r="E31" s="4" t="s">
        <v>20</v>
      </c>
      <c r="F31" s="4">
        <v>6549</v>
      </c>
      <c r="G31" s="4">
        <v>4336</v>
      </c>
      <c r="H31" s="4" t="s">
        <v>21</v>
      </c>
      <c r="I31" s="4" t="s">
        <v>45</v>
      </c>
      <c r="J31" s="4" t="s">
        <v>43</v>
      </c>
      <c r="K31" s="4" t="s">
        <v>44</v>
      </c>
      <c r="L31" s="4">
        <v>3</v>
      </c>
      <c r="M31" s="4"/>
      <c r="N31" s="4">
        <f t="shared" si="0"/>
        <v>0</v>
      </c>
    </row>
    <row r="32" spans="1:14" x14ac:dyDescent="0.25">
      <c r="A32" s="4" t="s">
        <v>36</v>
      </c>
      <c r="B32" s="4" t="s">
        <v>70</v>
      </c>
      <c r="C32" s="4" t="s">
        <v>37</v>
      </c>
      <c r="D32" s="4" t="s">
        <v>32</v>
      </c>
      <c r="E32" s="4" t="s">
        <v>20</v>
      </c>
      <c r="F32" s="4">
        <v>6565</v>
      </c>
      <c r="G32" s="4">
        <v>4349</v>
      </c>
      <c r="H32" s="4" t="s">
        <v>21</v>
      </c>
      <c r="I32" s="4" t="s">
        <v>46</v>
      </c>
      <c r="J32" s="4" t="s">
        <v>47</v>
      </c>
      <c r="K32" s="4" t="s">
        <v>35</v>
      </c>
      <c r="L32" s="4">
        <v>3</v>
      </c>
      <c r="M32" s="4"/>
      <c r="N32" s="4">
        <f t="shared" si="0"/>
        <v>0</v>
      </c>
    </row>
    <row r="33" spans="1:14" x14ac:dyDescent="0.25">
      <c r="A33" s="4" t="s">
        <v>48</v>
      </c>
      <c r="B33" s="4" t="s">
        <v>70</v>
      </c>
      <c r="C33" s="4" t="s">
        <v>49</v>
      </c>
      <c r="D33" s="4" t="s">
        <v>19</v>
      </c>
      <c r="E33" s="4" t="s">
        <v>20</v>
      </c>
      <c r="F33" s="4">
        <v>6488</v>
      </c>
      <c r="G33" s="4">
        <v>4288</v>
      </c>
      <c r="H33" s="4" t="s">
        <v>21</v>
      </c>
      <c r="I33" s="4" t="s">
        <v>76</v>
      </c>
      <c r="J33" s="4" t="s">
        <v>77</v>
      </c>
      <c r="K33" s="4" t="s">
        <v>24</v>
      </c>
      <c r="L33" s="4">
        <v>2</v>
      </c>
      <c r="M33" s="4"/>
      <c r="N33" s="4">
        <f t="shared" si="0"/>
        <v>0</v>
      </c>
    </row>
    <row r="34" spans="1:14" x14ac:dyDescent="0.25">
      <c r="A34" s="4" t="s">
        <v>48</v>
      </c>
      <c r="B34" s="4" t="s">
        <v>70</v>
      </c>
      <c r="C34" s="4" t="s">
        <v>49</v>
      </c>
      <c r="D34" s="4" t="s">
        <v>19</v>
      </c>
      <c r="E34" s="4" t="s">
        <v>20</v>
      </c>
      <c r="F34" s="4">
        <v>6489</v>
      </c>
      <c r="G34" s="4">
        <v>4288</v>
      </c>
      <c r="H34" s="4" t="s">
        <v>21</v>
      </c>
      <c r="I34" s="4" t="s">
        <v>78</v>
      </c>
      <c r="J34" s="4" t="s">
        <v>79</v>
      </c>
      <c r="K34" s="4" t="s">
        <v>75</v>
      </c>
      <c r="L34" s="4">
        <v>2</v>
      </c>
      <c r="M34" s="4"/>
      <c r="N34" s="4">
        <f t="shared" si="0"/>
        <v>0</v>
      </c>
    </row>
    <row r="35" spans="1:14" x14ac:dyDescent="0.25">
      <c r="A35" s="4" t="s">
        <v>48</v>
      </c>
      <c r="B35" s="4" t="s">
        <v>70</v>
      </c>
      <c r="C35" s="4" t="s">
        <v>49</v>
      </c>
      <c r="D35" s="4" t="s">
        <v>27</v>
      </c>
      <c r="E35" s="4" t="s">
        <v>20</v>
      </c>
      <c r="F35" s="4">
        <v>6552</v>
      </c>
      <c r="G35" s="4">
        <v>4338</v>
      </c>
      <c r="H35" s="4" t="s">
        <v>21</v>
      </c>
      <c r="I35" s="4" t="s">
        <v>53</v>
      </c>
      <c r="J35" s="4" t="s">
        <v>54</v>
      </c>
      <c r="K35" s="4" t="s">
        <v>44</v>
      </c>
      <c r="L35" s="4">
        <v>2</v>
      </c>
      <c r="M35" s="4"/>
      <c r="N35" s="4">
        <f t="shared" si="0"/>
        <v>0</v>
      </c>
    </row>
    <row r="36" spans="1:14" x14ac:dyDescent="0.25">
      <c r="A36" s="4" t="s">
        <v>48</v>
      </c>
      <c r="B36" s="4" t="s">
        <v>70</v>
      </c>
      <c r="C36" s="4" t="s">
        <v>49</v>
      </c>
      <c r="D36" s="4" t="s">
        <v>27</v>
      </c>
      <c r="E36" s="4" t="s">
        <v>20</v>
      </c>
      <c r="F36" s="4">
        <v>6553</v>
      </c>
      <c r="G36" s="4">
        <v>4338</v>
      </c>
      <c r="H36" s="4" t="s">
        <v>21</v>
      </c>
      <c r="I36" s="4" t="s">
        <v>55</v>
      </c>
      <c r="J36" s="4" t="s">
        <v>54</v>
      </c>
      <c r="K36" s="4" t="s">
        <v>44</v>
      </c>
      <c r="L36" s="4">
        <v>2</v>
      </c>
      <c r="M36" s="4"/>
      <c r="N36" s="4">
        <f t="shared" si="0"/>
        <v>0</v>
      </c>
    </row>
    <row r="37" spans="1:14" x14ac:dyDescent="0.25">
      <c r="A37" s="4" t="s">
        <v>48</v>
      </c>
      <c r="B37" s="4" t="s">
        <v>70</v>
      </c>
      <c r="C37" s="4" t="s">
        <v>49</v>
      </c>
      <c r="D37" s="4" t="s">
        <v>32</v>
      </c>
      <c r="E37" s="4" t="s">
        <v>20</v>
      </c>
      <c r="F37" s="4">
        <v>6567</v>
      </c>
      <c r="G37" s="4">
        <v>4351</v>
      </c>
      <c r="H37" s="4" t="s">
        <v>21</v>
      </c>
      <c r="I37" s="4" t="s">
        <v>56</v>
      </c>
      <c r="J37" s="4" t="s">
        <v>57</v>
      </c>
      <c r="K37" s="4" t="s">
        <v>58</v>
      </c>
      <c r="L37" s="4">
        <v>2</v>
      </c>
      <c r="M37" s="4"/>
      <c r="N37" s="4">
        <f t="shared" si="0"/>
        <v>0</v>
      </c>
    </row>
    <row r="38" spans="1:14" x14ac:dyDescent="0.25">
      <c r="A38" s="4" t="s">
        <v>59</v>
      </c>
      <c r="B38" s="4" t="s">
        <v>70</v>
      </c>
      <c r="C38" s="4" t="s">
        <v>60</v>
      </c>
      <c r="D38" s="4" t="s">
        <v>19</v>
      </c>
      <c r="E38" s="4" t="s">
        <v>20</v>
      </c>
      <c r="F38" s="4">
        <v>7246</v>
      </c>
      <c r="G38" s="4">
        <v>4926</v>
      </c>
      <c r="H38" s="4" t="s">
        <v>21</v>
      </c>
      <c r="I38" s="4" t="s">
        <v>80</v>
      </c>
      <c r="J38" s="4" t="s">
        <v>81</v>
      </c>
      <c r="K38" s="4" t="s">
        <v>24</v>
      </c>
      <c r="L38" s="4">
        <v>2</v>
      </c>
      <c r="M38" s="4"/>
      <c r="N38" s="4">
        <f t="shared" si="0"/>
        <v>0</v>
      </c>
    </row>
    <row r="39" spans="1:14" x14ac:dyDescent="0.25">
      <c r="A39" s="4" t="s">
        <v>59</v>
      </c>
      <c r="B39" s="4" t="s">
        <v>70</v>
      </c>
      <c r="C39" s="4" t="s">
        <v>60</v>
      </c>
      <c r="D39" s="4" t="s">
        <v>19</v>
      </c>
      <c r="E39" s="4" t="s">
        <v>20</v>
      </c>
      <c r="F39" s="4">
        <v>7247</v>
      </c>
      <c r="G39" s="4">
        <v>4926</v>
      </c>
      <c r="H39" s="4" t="s">
        <v>21</v>
      </c>
      <c r="I39" s="4" t="s">
        <v>80</v>
      </c>
      <c r="J39" s="4" t="s">
        <v>82</v>
      </c>
      <c r="K39" s="4" t="s">
        <v>83</v>
      </c>
      <c r="L39" s="4">
        <v>2</v>
      </c>
      <c r="M39" s="4"/>
      <c r="N39" s="4">
        <f t="shared" si="0"/>
        <v>0</v>
      </c>
    </row>
    <row r="40" spans="1:14" x14ac:dyDescent="0.25">
      <c r="A40" s="4" t="s">
        <v>59</v>
      </c>
      <c r="B40" s="4" t="s">
        <v>70</v>
      </c>
      <c r="C40" s="4" t="s">
        <v>60</v>
      </c>
      <c r="D40" s="4" t="s">
        <v>27</v>
      </c>
      <c r="E40" s="4" t="s">
        <v>20</v>
      </c>
      <c r="F40" s="4">
        <v>7278</v>
      </c>
      <c r="G40" s="4">
        <v>4950</v>
      </c>
      <c r="H40" s="4" t="s">
        <v>21</v>
      </c>
      <c r="I40" s="4" t="s">
        <v>64</v>
      </c>
      <c r="J40" s="4" t="s">
        <v>65</v>
      </c>
      <c r="K40" s="4" t="s">
        <v>44</v>
      </c>
      <c r="L40" s="4">
        <v>2</v>
      </c>
      <c r="M40" s="4"/>
      <c r="N40" s="4">
        <f t="shared" si="0"/>
        <v>0</v>
      </c>
    </row>
    <row r="41" spans="1:14" x14ac:dyDescent="0.25">
      <c r="A41" s="4" t="s">
        <v>59</v>
      </c>
      <c r="B41" s="4" t="s">
        <v>70</v>
      </c>
      <c r="C41" s="4" t="s">
        <v>60</v>
      </c>
      <c r="D41" s="4" t="s">
        <v>27</v>
      </c>
      <c r="E41" s="4" t="s">
        <v>20</v>
      </c>
      <c r="F41" s="4">
        <v>7279</v>
      </c>
      <c r="G41" s="4">
        <v>4950</v>
      </c>
      <c r="H41" s="4" t="s">
        <v>21</v>
      </c>
      <c r="I41" s="4" t="s">
        <v>66</v>
      </c>
      <c r="J41" s="4" t="s">
        <v>65</v>
      </c>
      <c r="K41" s="4" t="s">
        <v>44</v>
      </c>
      <c r="L41" s="4">
        <v>2</v>
      </c>
      <c r="M41" s="4"/>
      <c r="N41" s="4">
        <f t="shared" si="0"/>
        <v>0</v>
      </c>
    </row>
    <row r="42" spans="1:14" x14ac:dyDescent="0.25">
      <c r="A42" s="4" t="s">
        <v>59</v>
      </c>
      <c r="B42" s="4" t="s">
        <v>70</v>
      </c>
      <c r="C42" s="4" t="s">
        <v>60</v>
      </c>
      <c r="D42" s="4" t="s">
        <v>32</v>
      </c>
      <c r="E42" s="4" t="s">
        <v>20</v>
      </c>
      <c r="F42" s="4">
        <v>7286</v>
      </c>
      <c r="G42" s="4">
        <v>4956</v>
      </c>
      <c r="H42" s="4" t="s">
        <v>21</v>
      </c>
      <c r="I42" s="4" t="s">
        <v>67</v>
      </c>
      <c r="J42" s="4" t="s">
        <v>68</v>
      </c>
      <c r="K42" s="4" t="s">
        <v>69</v>
      </c>
      <c r="L42" s="4">
        <v>2</v>
      </c>
      <c r="M42" s="4"/>
      <c r="N42" s="4">
        <f t="shared" si="0"/>
        <v>0</v>
      </c>
    </row>
    <row r="43" spans="1:14" x14ac:dyDescent="0.25">
      <c r="A43" s="4" t="s">
        <v>16</v>
      </c>
      <c r="B43" s="4" t="s">
        <v>0</v>
      </c>
      <c r="C43" s="4" t="s">
        <v>84</v>
      </c>
      <c r="D43" s="4" t="s">
        <v>19</v>
      </c>
      <c r="E43" s="4" t="s">
        <v>20</v>
      </c>
      <c r="F43" s="4">
        <v>6028</v>
      </c>
      <c r="G43" s="4">
        <v>3868</v>
      </c>
      <c r="H43" s="4" t="s">
        <v>21</v>
      </c>
      <c r="I43" s="4" t="s">
        <v>22</v>
      </c>
      <c r="J43" s="4" t="s">
        <v>23</v>
      </c>
      <c r="K43" s="4" t="s">
        <v>24</v>
      </c>
      <c r="L43" s="4">
        <v>14</v>
      </c>
      <c r="M43" s="4"/>
      <c r="N43" s="4">
        <f t="shared" si="0"/>
        <v>0</v>
      </c>
    </row>
    <row r="44" spans="1:14" x14ac:dyDescent="0.25">
      <c r="A44" s="4" t="s">
        <v>16</v>
      </c>
      <c r="B44" s="4" t="s">
        <v>0</v>
      </c>
      <c r="C44" s="4" t="s">
        <v>84</v>
      </c>
      <c r="D44" s="4" t="s">
        <v>19</v>
      </c>
      <c r="E44" s="4" t="s">
        <v>20</v>
      </c>
      <c r="F44" s="4">
        <v>6029</v>
      </c>
      <c r="G44" s="4">
        <v>3868</v>
      </c>
      <c r="H44" s="4" t="s">
        <v>21</v>
      </c>
      <c r="I44" s="4" t="s">
        <v>25</v>
      </c>
      <c r="J44" s="4" t="s">
        <v>26</v>
      </c>
      <c r="K44" s="4" t="s">
        <v>24</v>
      </c>
      <c r="L44" s="4">
        <v>14</v>
      </c>
      <c r="M44" s="4"/>
      <c r="N44" s="4">
        <f t="shared" si="0"/>
        <v>0</v>
      </c>
    </row>
    <row r="45" spans="1:14" x14ac:dyDescent="0.25">
      <c r="A45" s="4" t="s">
        <v>16</v>
      </c>
      <c r="B45" s="4" t="s">
        <v>0</v>
      </c>
      <c r="C45" s="4" t="s">
        <v>84</v>
      </c>
      <c r="D45" s="4" t="s">
        <v>27</v>
      </c>
      <c r="E45" s="4" t="s">
        <v>20</v>
      </c>
      <c r="F45" s="4">
        <v>6102</v>
      </c>
      <c r="G45" s="4">
        <v>3926</v>
      </c>
      <c r="H45" s="4" t="s">
        <v>21</v>
      </c>
      <c r="I45" s="4" t="s">
        <v>28</v>
      </c>
      <c r="J45" s="4" t="s">
        <v>29</v>
      </c>
      <c r="K45" s="4" t="s">
        <v>30</v>
      </c>
      <c r="L45" s="4">
        <v>14</v>
      </c>
      <c r="M45" s="4"/>
      <c r="N45" s="4">
        <f t="shared" si="0"/>
        <v>0</v>
      </c>
    </row>
    <row r="46" spans="1:14" x14ac:dyDescent="0.25">
      <c r="A46" s="4" t="s">
        <v>16</v>
      </c>
      <c r="B46" s="4" t="s">
        <v>0</v>
      </c>
      <c r="C46" s="4" t="s">
        <v>84</v>
      </c>
      <c r="D46" s="4" t="s">
        <v>27</v>
      </c>
      <c r="E46" s="4" t="s">
        <v>20</v>
      </c>
      <c r="F46" s="4">
        <v>6103</v>
      </c>
      <c r="G46" s="4">
        <v>3926</v>
      </c>
      <c r="H46" s="4" t="s">
        <v>21</v>
      </c>
      <c r="I46" s="4" t="s">
        <v>31</v>
      </c>
      <c r="J46" s="4" t="s">
        <v>29</v>
      </c>
      <c r="K46" s="4" t="s">
        <v>30</v>
      </c>
      <c r="L46" s="4">
        <v>14</v>
      </c>
      <c r="M46" s="4"/>
      <c r="N46" s="4">
        <f t="shared" si="0"/>
        <v>0</v>
      </c>
    </row>
    <row r="47" spans="1:14" x14ac:dyDescent="0.25">
      <c r="A47" s="4" t="s">
        <v>16</v>
      </c>
      <c r="B47" s="4" t="s">
        <v>0</v>
      </c>
      <c r="C47" s="4" t="s">
        <v>84</v>
      </c>
      <c r="D47" s="4" t="s">
        <v>32</v>
      </c>
      <c r="E47" s="4" t="s">
        <v>20</v>
      </c>
      <c r="F47" s="4">
        <v>6144</v>
      </c>
      <c r="G47" s="4">
        <v>3960</v>
      </c>
      <c r="H47" s="4" t="s">
        <v>21</v>
      </c>
      <c r="I47" s="4" t="s">
        <v>33</v>
      </c>
      <c r="J47" s="4" t="s">
        <v>34</v>
      </c>
      <c r="K47" s="4" t="s">
        <v>35</v>
      </c>
      <c r="L47" s="4">
        <v>14</v>
      </c>
      <c r="M47" s="4"/>
      <c r="N47" s="4">
        <f t="shared" si="0"/>
        <v>0</v>
      </c>
    </row>
    <row r="48" spans="1:14" x14ac:dyDescent="0.25">
      <c r="A48" s="4" t="s">
        <v>36</v>
      </c>
      <c r="B48" s="4" t="s">
        <v>0</v>
      </c>
      <c r="C48" s="4" t="s">
        <v>85</v>
      </c>
      <c r="D48" s="4" t="s">
        <v>19</v>
      </c>
      <c r="E48" s="4" t="s">
        <v>20</v>
      </c>
      <c r="F48" s="4">
        <v>7087</v>
      </c>
      <c r="G48" s="4">
        <v>4825</v>
      </c>
      <c r="H48" s="4" t="s">
        <v>86</v>
      </c>
      <c r="I48" s="4" t="s">
        <v>87</v>
      </c>
      <c r="J48" s="4" t="s">
        <v>88</v>
      </c>
      <c r="K48" s="4" t="s">
        <v>89</v>
      </c>
      <c r="L48" s="4">
        <v>21</v>
      </c>
      <c r="M48" s="4"/>
      <c r="N48" s="4">
        <f t="shared" si="0"/>
        <v>0</v>
      </c>
    </row>
    <row r="49" spans="1:14" x14ac:dyDescent="0.25">
      <c r="A49" s="4" t="s">
        <v>36</v>
      </c>
      <c r="B49" s="4" t="s">
        <v>0</v>
      </c>
      <c r="C49" s="4" t="s">
        <v>85</v>
      </c>
      <c r="D49" s="4" t="s">
        <v>27</v>
      </c>
      <c r="E49" s="4" t="s">
        <v>20</v>
      </c>
      <c r="F49" s="4">
        <v>7059</v>
      </c>
      <c r="G49" s="4">
        <v>4799</v>
      </c>
      <c r="H49" s="4" t="s">
        <v>86</v>
      </c>
      <c r="I49" s="4" t="s">
        <v>90</v>
      </c>
      <c r="J49" s="4" t="s">
        <v>91</v>
      </c>
      <c r="K49" s="4" t="s">
        <v>92</v>
      </c>
      <c r="L49" s="4">
        <v>21</v>
      </c>
      <c r="M49" s="4"/>
      <c r="N49" s="4">
        <f t="shared" si="0"/>
        <v>0</v>
      </c>
    </row>
    <row r="50" spans="1:14" x14ac:dyDescent="0.25">
      <c r="A50" s="4" t="s">
        <v>36</v>
      </c>
      <c r="B50" s="4" t="s">
        <v>0</v>
      </c>
      <c r="C50" s="4" t="s">
        <v>85</v>
      </c>
      <c r="D50" s="4" t="s">
        <v>32</v>
      </c>
      <c r="E50" s="4" t="s">
        <v>20</v>
      </c>
      <c r="F50" s="4">
        <v>7034</v>
      </c>
      <c r="G50" s="4">
        <v>4774</v>
      </c>
      <c r="H50" s="4" t="s">
        <v>86</v>
      </c>
      <c r="I50" s="4" t="s">
        <v>93</v>
      </c>
      <c r="J50" s="4" t="s">
        <v>94</v>
      </c>
      <c r="K50" s="4" t="s">
        <v>95</v>
      </c>
      <c r="L50" s="4">
        <v>21</v>
      </c>
      <c r="M50" s="4"/>
      <c r="N50" s="4">
        <f t="shared" si="0"/>
        <v>0</v>
      </c>
    </row>
    <row r="51" spans="1:14" x14ac:dyDescent="0.25">
      <c r="A51" s="4" t="s">
        <v>48</v>
      </c>
      <c r="B51" s="4" t="s">
        <v>0</v>
      </c>
      <c r="C51" s="4" t="s">
        <v>96</v>
      </c>
      <c r="D51" s="4" t="s">
        <v>19</v>
      </c>
      <c r="E51" s="4" t="s">
        <v>20</v>
      </c>
      <c r="F51" s="4">
        <v>6581</v>
      </c>
      <c r="G51" s="4">
        <v>4363</v>
      </c>
      <c r="H51" s="4" t="s">
        <v>21</v>
      </c>
      <c r="I51" s="4" t="s">
        <v>50</v>
      </c>
      <c r="J51" s="4" t="s">
        <v>51</v>
      </c>
      <c r="K51" s="4" t="s">
        <v>40</v>
      </c>
      <c r="L51" s="4">
        <v>16</v>
      </c>
      <c r="M51" s="4"/>
      <c r="N51" s="4">
        <f t="shared" si="0"/>
        <v>0</v>
      </c>
    </row>
    <row r="52" spans="1:14" x14ac:dyDescent="0.25">
      <c r="A52" s="4" t="s">
        <v>48</v>
      </c>
      <c r="B52" s="4" t="s">
        <v>0</v>
      </c>
      <c r="C52" s="4" t="s">
        <v>96</v>
      </c>
      <c r="D52" s="4" t="s">
        <v>19</v>
      </c>
      <c r="E52" s="4" t="s">
        <v>20</v>
      </c>
      <c r="F52" s="4">
        <v>6582</v>
      </c>
      <c r="G52" s="4">
        <v>4363</v>
      </c>
      <c r="H52" s="4" t="s">
        <v>21</v>
      </c>
      <c r="I52" s="4" t="s">
        <v>52</v>
      </c>
      <c r="J52" s="4" t="s">
        <v>51</v>
      </c>
      <c r="K52" s="4" t="s">
        <v>40</v>
      </c>
      <c r="L52" s="4">
        <v>16</v>
      </c>
      <c r="M52" s="4"/>
      <c r="N52" s="4">
        <f t="shared" si="0"/>
        <v>0</v>
      </c>
    </row>
    <row r="53" spans="1:14" x14ac:dyDescent="0.25">
      <c r="A53" s="4" t="s">
        <v>48</v>
      </c>
      <c r="B53" s="4" t="s">
        <v>0</v>
      </c>
      <c r="C53" s="4" t="s">
        <v>96</v>
      </c>
      <c r="D53" s="4" t="s">
        <v>27</v>
      </c>
      <c r="E53" s="4" t="s">
        <v>20</v>
      </c>
      <c r="F53" s="4">
        <v>6552</v>
      </c>
      <c r="G53" s="4">
        <v>4338</v>
      </c>
      <c r="H53" s="4" t="s">
        <v>21</v>
      </c>
      <c r="I53" s="4" t="s">
        <v>53</v>
      </c>
      <c r="J53" s="4" t="s">
        <v>54</v>
      </c>
      <c r="K53" s="4" t="s">
        <v>44</v>
      </c>
      <c r="L53" s="4">
        <v>16</v>
      </c>
      <c r="M53" s="4"/>
      <c r="N53" s="4">
        <f t="shared" si="0"/>
        <v>0</v>
      </c>
    </row>
    <row r="54" spans="1:14" x14ac:dyDescent="0.25">
      <c r="A54" s="4" t="s">
        <v>48</v>
      </c>
      <c r="B54" s="4" t="s">
        <v>0</v>
      </c>
      <c r="C54" s="4" t="s">
        <v>96</v>
      </c>
      <c r="D54" s="4" t="s">
        <v>27</v>
      </c>
      <c r="E54" s="4" t="s">
        <v>20</v>
      </c>
      <c r="F54" s="4">
        <v>6553</v>
      </c>
      <c r="G54" s="4">
        <v>4338</v>
      </c>
      <c r="H54" s="4" t="s">
        <v>21</v>
      </c>
      <c r="I54" s="4" t="s">
        <v>55</v>
      </c>
      <c r="J54" s="4" t="s">
        <v>54</v>
      </c>
      <c r="K54" s="4" t="s">
        <v>44</v>
      </c>
      <c r="L54" s="4">
        <v>16</v>
      </c>
      <c r="M54" s="4"/>
      <c r="N54" s="4">
        <f t="shared" si="0"/>
        <v>0</v>
      </c>
    </row>
    <row r="55" spans="1:14" x14ac:dyDescent="0.25">
      <c r="A55" s="4" t="s">
        <v>48</v>
      </c>
      <c r="B55" s="4" t="s">
        <v>0</v>
      </c>
      <c r="C55" s="4" t="s">
        <v>96</v>
      </c>
      <c r="D55" s="4" t="s">
        <v>32</v>
      </c>
      <c r="E55" s="4" t="s">
        <v>20</v>
      </c>
      <c r="F55" s="4">
        <v>6567</v>
      </c>
      <c r="G55" s="4">
        <v>4351</v>
      </c>
      <c r="H55" s="4" t="s">
        <v>21</v>
      </c>
      <c r="I55" s="4" t="s">
        <v>56</v>
      </c>
      <c r="J55" s="4" t="s">
        <v>57</v>
      </c>
      <c r="K55" s="4" t="s">
        <v>58</v>
      </c>
      <c r="L55" s="4">
        <v>16</v>
      </c>
      <c r="M55" s="4"/>
      <c r="N55" s="4">
        <f t="shared" si="0"/>
        <v>0</v>
      </c>
    </row>
    <row r="56" spans="1:14" x14ac:dyDescent="0.25">
      <c r="A56" s="4" t="s">
        <v>59</v>
      </c>
      <c r="B56" s="4" t="s">
        <v>0</v>
      </c>
      <c r="C56" s="4" t="s">
        <v>97</v>
      </c>
      <c r="D56" s="4" t="s">
        <v>19</v>
      </c>
      <c r="E56" s="4" t="s">
        <v>20</v>
      </c>
      <c r="F56" s="4">
        <v>7292</v>
      </c>
      <c r="G56" s="4">
        <v>4962</v>
      </c>
      <c r="H56" s="4" t="s">
        <v>21</v>
      </c>
      <c r="I56" s="4" t="s">
        <v>61</v>
      </c>
      <c r="J56" s="4" t="s">
        <v>62</v>
      </c>
      <c r="K56" s="4" t="s">
        <v>40</v>
      </c>
      <c r="L56" s="4">
        <v>16</v>
      </c>
      <c r="M56" s="4"/>
      <c r="N56" s="4">
        <f t="shared" si="0"/>
        <v>0</v>
      </c>
    </row>
    <row r="57" spans="1:14" x14ac:dyDescent="0.25">
      <c r="A57" s="4" t="s">
        <v>59</v>
      </c>
      <c r="B57" s="4" t="s">
        <v>0</v>
      </c>
      <c r="C57" s="4" t="s">
        <v>97</v>
      </c>
      <c r="D57" s="4" t="s">
        <v>19</v>
      </c>
      <c r="E57" s="4" t="s">
        <v>20</v>
      </c>
      <c r="F57" s="4">
        <v>7293</v>
      </c>
      <c r="G57" s="4">
        <v>4962</v>
      </c>
      <c r="H57" s="4" t="s">
        <v>21</v>
      </c>
      <c r="I57" s="4" t="s">
        <v>63</v>
      </c>
      <c r="J57" s="4" t="s">
        <v>62</v>
      </c>
      <c r="K57" s="4" t="s">
        <v>40</v>
      </c>
      <c r="L57" s="4">
        <v>16</v>
      </c>
      <c r="M57" s="4"/>
      <c r="N57" s="4">
        <f t="shared" si="0"/>
        <v>0</v>
      </c>
    </row>
    <row r="58" spans="1:14" x14ac:dyDescent="0.25">
      <c r="A58" s="4" t="s">
        <v>59</v>
      </c>
      <c r="B58" s="4" t="s">
        <v>0</v>
      </c>
      <c r="C58" s="4" t="s">
        <v>97</v>
      </c>
      <c r="D58" s="4" t="s">
        <v>27</v>
      </c>
      <c r="E58" s="4" t="s">
        <v>20</v>
      </c>
      <c r="F58" s="4">
        <v>7278</v>
      </c>
      <c r="G58" s="4">
        <v>4950</v>
      </c>
      <c r="H58" s="4" t="s">
        <v>21</v>
      </c>
      <c r="I58" s="4" t="s">
        <v>64</v>
      </c>
      <c r="J58" s="4" t="s">
        <v>65</v>
      </c>
      <c r="K58" s="4" t="s">
        <v>44</v>
      </c>
      <c r="L58" s="4">
        <v>16</v>
      </c>
      <c r="M58" s="4"/>
      <c r="N58" s="4">
        <f t="shared" si="0"/>
        <v>0</v>
      </c>
    </row>
    <row r="59" spans="1:14" x14ac:dyDescent="0.25">
      <c r="A59" s="4" t="s">
        <v>59</v>
      </c>
      <c r="B59" s="4" t="s">
        <v>0</v>
      </c>
      <c r="C59" s="4" t="s">
        <v>97</v>
      </c>
      <c r="D59" s="4" t="s">
        <v>27</v>
      </c>
      <c r="E59" s="4" t="s">
        <v>20</v>
      </c>
      <c r="F59" s="4">
        <v>7279</v>
      </c>
      <c r="G59" s="4">
        <v>4950</v>
      </c>
      <c r="H59" s="4" t="s">
        <v>21</v>
      </c>
      <c r="I59" s="4" t="s">
        <v>66</v>
      </c>
      <c r="J59" s="4" t="s">
        <v>65</v>
      </c>
      <c r="K59" s="4" t="s">
        <v>44</v>
      </c>
      <c r="L59" s="4">
        <v>16</v>
      </c>
      <c r="M59" s="4"/>
      <c r="N59" s="4">
        <f t="shared" si="0"/>
        <v>0</v>
      </c>
    </row>
    <row r="60" spans="1:14" x14ac:dyDescent="0.25">
      <c r="A60" s="4" t="s">
        <v>59</v>
      </c>
      <c r="B60" s="4" t="s">
        <v>0</v>
      </c>
      <c r="C60" s="4" t="s">
        <v>97</v>
      </c>
      <c r="D60" s="4" t="s">
        <v>32</v>
      </c>
      <c r="E60" s="4" t="s">
        <v>20</v>
      </c>
      <c r="F60" s="4">
        <v>7286</v>
      </c>
      <c r="G60" s="4">
        <v>4956</v>
      </c>
      <c r="H60" s="4" t="s">
        <v>21</v>
      </c>
      <c r="I60" s="4" t="s">
        <v>67</v>
      </c>
      <c r="J60" s="4" t="s">
        <v>68</v>
      </c>
      <c r="K60" s="4" t="s">
        <v>69</v>
      </c>
      <c r="L60" s="4">
        <v>16</v>
      </c>
      <c r="M60" s="4"/>
      <c r="N60" s="4">
        <f t="shared" si="0"/>
        <v>0</v>
      </c>
    </row>
    <row r="61" spans="1:14" x14ac:dyDescent="0.25">
      <c r="L61">
        <f>SUM(L3:L60)</f>
        <v>363</v>
      </c>
      <c r="M61">
        <f>SUM(M3:M60)</f>
        <v>0</v>
      </c>
      <c r="N61">
        <f>SUM(N3:N60)</f>
        <v>0</v>
      </c>
    </row>
  </sheetData>
  <sheetProtection formatCells="0" formatColumns="0" formatRows="0" insertColumns="0" insertRows="0" insertHyperlinks="0" deleteColumns="0" deleteRows="0" sort="0" autoFilter="0" pivotTables="0"/>
  <autoFilter ref="A2:N61" xr:uid="{00000000-0009-0000-0000-000001000000}"/>
  <mergeCells count="1">
    <mergeCell ref="A1:N1"/>
  </mergeCells>
  <pageMargins left="0.7" right="0.7" top="0.75" bottom="0.75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8"/>
  <sheetViews>
    <sheetView workbookViewId="0">
      <selection activeCell="K12" sqref="K12"/>
    </sheetView>
  </sheetViews>
  <sheetFormatPr defaultRowHeight="15" x14ac:dyDescent="0.25"/>
  <cols>
    <col min="1" max="1" width="23.7109375" customWidth="1"/>
    <col min="2" max="2" width="35.140625" customWidth="1"/>
    <col min="3" max="3" width="33.28515625" customWidth="1"/>
    <col min="4" max="4" width="9.85546875" customWidth="1"/>
    <col min="5" max="5" width="14" customWidth="1"/>
    <col min="6" max="6" width="40.7109375" customWidth="1"/>
    <col min="7" max="7" width="71.42578125" customWidth="1"/>
    <col min="8" max="8" width="77.42578125" customWidth="1"/>
    <col min="9" max="9" width="129" customWidth="1"/>
    <col min="10" max="10" width="26.85546875" customWidth="1"/>
    <col min="11" max="11" width="15" customWidth="1"/>
    <col min="12" max="12" width="14.42578125" customWidth="1"/>
  </cols>
  <sheetData>
    <row r="1" spans="1:12" s="1" customFormat="1" ht="26.2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5">
      <c r="A2" s="5" t="s">
        <v>4</v>
      </c>
      <c r="B2" s="5" t="s">
        <v>8</v>
      </c>
      <c r="C2" s="5" t="s">
        <v>7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6" t="s">
        <v>14</v>
      </c>
      <c r="J2" s="6" t="s">
        <v>15</v>
      </c>
      <c r="K2" s="7" t="s">
        <v>194</v>
      </c>
      <c r="L2" s="8" t="s">
        <v>195</v>
      </c>
    </row>
    <row r="3" spans="1:12" x14ac:dyDescent="0.25">
      <c r="A3" s="4" t="s">
        <v>16</v>
      </c>
      <c r="B3" s="4" t="s">
        <v>20</v>
      </c>
      <c r="C3" s="4" t="s">
        <v>98</v>
      </c>
      <c r="D3" s="4"/>
      <c r="E3" s="4"/>
      <c r="F3" s="4" t="s">
        <v>99</v>
      </c>
      <c r="G3" s="4"/>
      <c r="H3" s="4"/>
      <c r="I3" s="4"/>
      <c r="J3" s="4"/>
      <c r="L3">
        <f>J3*K3</f>
        <v>0</v>
      </c>
    </row>
    <row r="4" spans="1:12" x14ac:dyDescent="0.25">
      <c r="A4" s="4" t="s">
        <v>36</v>
      </c>
      <c r="B4" s="4" t="s">
        <v>20</v>
      </c>
      <c r="C4" s="4" t="s">
        <v>100</v>
      </c>
      <c r="D4" s="4"/>
      <c r="E4" s="4"/>
      <c r="F4" s="4" t="s">
        <v>99</v>
      </c>
      <c r="G4" s="4"/>
      <c r="H4" s="4"/>
      <c r="I4" s="4"/>
      <c r="J4" s="4"/>
      <c r="L4">
        <f t="shared" ref="L4:L56" si="0">J4*K4</f>
        <v>0</v>
      </c>
    </row>
    <row r="5" spans="1:12" x14ac:dyDescent="0.25">
      <c r="A5" s="4" t="s">
        <v>36</v>
      </c>
      <c r="B5" s="4" t="s">
        <v>20</v>
      </c>
      <c r="C5" s="4" t="s">
        <v>98</v>
      </c>
      <c r="D5" s="4"/>
      <c r="E5" s="4"/>
      <c r="F5" s="4" t="s">
        <v>99</v>
      </c>
      <c r="G5" s="4"/>
      <c r="H5" s="4"/>
      <c r="I5" s="4"/>
      <c r="J5" s="4"/>
      <c r="L5">
        <f t="shared" si="0"/>
        <v>0</v>
      </c>
    </row>
    <row r="6" spans="1:12" x14ac:dyDescent="0.25">
      <c r="A6" s="4" t="s">
        <v>48</v>
      </c>
      <c r="B6" s="4" t="s">
        <v>20</v>
      </c>
      <c r="C6" s="4" t="s">
        <v>100</v>
      </c>
      <c r="D6" s="4"/>
      <c r="E6" s="4"/>
      <c r="F6" s="4" t="s">
        <v>99</v>
      </c>
      <c r="G6" s="4"/>
      <c r="H6" s="4"/>
      <c r="I6" s="4"/>
      <c r="J6" s="4"/>
      <c r="L6">
        <f t="shared" si="0"/>
        <v>0</v>
      </c>
    </row>
    <row r="7" spans="1:12" x14ac:dyDescent="0.25">
      <c r="A7" s="4" t="s">
        <v>48</v>
      </c>
      <c r="B7" s="4" t="s">
        <v>20</v>
      </c>
      <c r="C7" s="4" t="s">
        <v>98</v>
      </c>
      <c r="D7" s="4"/>
      <c r="E7" s="4"/>
      <c r="F7" s="4" t="s">
        <v>99</v>
      </c>
      <c r="G7" s="4"/>
      <c r="H7" s="4"/>
      <c r="I7" s="4"/>
      <c r="J7" s="4"/>
      <c r="L7">
        <f t="shared" si="0"/>
        <v>0</v>
      </c>
    </row>
    <row r="8" spans="1:12" x14ac:dyDescent="0.25">
      <c r="A8" s="4" t="s">
        <v>59</v>
      </c>
      <c r="B8" s="4" t="s">
        <v>20</v>
      </c>
      <c r="C8" s="4" t="s">
        <v>101</v>
      </c>
      <c r="D8" s="4">
        <v>7495</v>
      </c>
      <c r="E8" s="4">
        <v>5151</v>
      </c>
      <c r="F8" s="4" t="s">
        <v>102</v>
      </c>
      <c r="G8" s="4" t="s">
        <v>103</v>
      </c>
      <c r="H8" s="4" t="s">
        <v>104</v>
      </c>
      <c r="I8" s="4" t="s">
        <v>105</v>
      </c>
      <c r="J8" s="4">
        <v>16</v>
      </c>
      <c r="L8">
        <f t="shared" si="0"/>
        <v>0</v>
      </c>
    </row>
    <row r="9" spans="1:12" x14ac:dyDescent="0.25">
      <c r="A9" s="4" t="s">
        <v>59</v>
      </c>
      <c r="B9" s="4" t="s">
        <v>20</v>
      </c>
      <c r="C9" s="4" t="s">
        <v>101</v>
      </c>
      <c r="D9" s="4">
        <v>7695</v>
      </c>
      <c r="E9" s="4">
        <v>5330</v>
      </c>
      <c r="F9" s="4" t="s">
        <v>86</v>
      </c>
      <c r="G9" s="4" t="s">
        <v>106</v>
      </c>
      <c r="H9" s="4" t="s">
        <v>107</v>
      </c>
      <c r="I9" s="4" t="s">
        <v>108</v>
      </c>
      <c r="J9" s="4">
        <v>2</v>
      </c>
      <c r="L9">
        <f t="shared" si="0"/>
        <v>0</v>
      </c>
    </row>
    <row r="10" spans="1:12" x14ac:dyDescent="0.25">
      <c r="A10" s="4" t="s">
        <v>59</v>
      </c>
      <c r="B10" s="4" t="s">
        <v>20</v>
      </c>
      <c r="C10" s="4" t="s">
        <v>109</v>
      </c>
      <c r="D10" s="4"/>
      <c r="E10" s="4"/>
      <c r="F10" s="4" t="s">
        <v>99</v>
      </c>
      <c r="G10" s="4"/>
      <c r="H10" s="4"/>
      <c r="I10" s="4"/>
      <c r="J10" s="4"/>
      <c r="L10">
        <f t="shared" si="0"/>
        <v>0</v>
      </c>
    </row>
    <row r="11" spans="1:12" x14ac:dyDescent="0.25">
      <c r="A11" s="4" t="s">
        <v>59</v>
      </c>
      <c r="B11" s="4" t="s">
        <v>20</v>
      </c>
      <c r="C11" s="4" t="s">
        <v>109</v>
      </c>
      <c r="D11" s="4"/>
      <c r="E11" s="4"/>
      <c r="F11" s="4" t="s">
        <v>99</v>
      </c>
      <c r="G11" s="4"/>
      <c r="H11" s="4"/>
      <c r="I11" s="4"/>
      <c r="J11" s="4"/>
      <c r="L11">
        <f t="shared" si="0"/>
        <v>0</v>
      </c>
    </row>
    <row r="12" spans="1:12" x14ac:dyDescent="0.25">
      <c r="A12" s="4" t="s">
        <v>59</v>
      </c>
      <c r="B12" s="4" t="s">
        <v>20</v>
      </c>
      <c r="C12" s="4" t="s">
        <v>110</v>
      </c>
      <c r="D12" s="4">
        <v>7473</v>
      </c>
      <c r="E12" s="4">
        <v>5130</v>
      </c>
      <c r="F12" s="4" t="s">
        <v>102</v>
      </c>
      <c r="G12" s="4" t="s">
        <v>111</v>
      </c>
      <c r="H12" s="4" t="s">
        <v>112</v>
      </c>
      <c r="I12" s="4" t="s">
        <v>113</v>
      </c>
      <c r="J12" s="4">
        <v>19</v>
      </c>
      <c r="L12">
        <f t="shared" si="0"/>
        <v>0</v>
      </c>
    </row>
    <row r="13" spans="1:12" x14ac:dyDescent="0.25">
      <c r="A13" s="4" t="s">
        <v>59</v>
      </c>
      <c r="B13" s="4" t="s">
        <v>20</v>
      </c>
      <c r="C13" s="4" t="s">
        <v>100</v>
      </c>
      <c r="D13" s="4"/>
      <c r="E13" s="4"/>
      <c r="F13" s="4" t="s">
        <v>99</v>
      </c>
      <c r="G13" s="4"/>
      <c r="H13" s="4"/>
      <c r="I13" s="4"/>
      <c r="J13" s="4"/>
      <c r="L13">
        <f t="shared" si="0"/>
        <v>0</v>
      </c>
    </row>
    <row r="14" spans="1:12" x14ac:dyDescent="0.25">
      <c r="A14" s="4" t="s">
        <v>59</v>
      </c>
      <c r="B14" s="4" t="s">
        <v>20</v>
      </c>
      <c r="C14" s="4" t="s">
        <v>114</v>
      </c>
      <c r="D14" s="4">
        <v>7359</v>
      </c>
      <c r="E14" s="4">
        <v>5018</v>
      </c>
      <c r="F14" s="4" t="s">
        <v>115</v>
      </c>
      <c r="G14" s="4" t="s">
        <v>116</v>
      </c>
      <c r="H14" s="4" t="s">
        <v>117</v>
      </c>
      <c r="I14" s="4" t="s">
        <v>118</v>
      </c>
      <c r="J14" s="4">
        <v>19</v>
      </c>
      <c r="L14">
        <f t="shared" si="0"/>
        <v>0</v>
      </c>
    </row>
    <row r="15" spans="1:12" x14ac:dyDescent="0.25">
      <c r="A15" s="4" t="s">
        <v>59</v>
      </c>
      <c r="B15" s="4" t="s">
        <v>20</v>
      </c>
      <c r="C15" s="4" t="s">
        <v>119</v>
      </c>
      <c r="D15" s="4">
        <v>7512</v>
      </c>
      <c r="E15" s="4">
        <v>5167</v>
      </c>
      <c r="F15" s="4" t="s">
        <v>102</v>
      </c>
      <c r="G15" s="4" t="s">
        <v>120</v>
      </c>
      <c r="H15" s="4" t="s">
        <v>121</v>
      </c>
      <c r="I15" s="4" t="s">
        <v>122</v>
      </c>
      <c r="J15" s="4">
        <v>3</v>
      </c>
      <c r="L15">
        <f t="shared" si="0"/>
        <v>0</v>
      </c>
    </row>
    <row r="16" spans="1:12" x14ac:dyDescent="0.25">
      <c r="A16" s="4" t="s">
        <v>59</v>
      </c>
      <c r="B16" s="4" t="s">
        <v>20</v>
      </c>
      <c r="C16" s="4" t="s">
        <v>119</v>
      </c>
      <c r="D16" s="4">
        <v>7492</v>
      </c>
      <c r="E16" s="4">
        <v>5148</v>
      </c>
      <c r="F16" s="4" t="s">
        <v>102</v>
      </c>
      <c r="G16" s="4" t="s">
        <v>123</v>
      </c>
      <c r="H16" s="4" t="s">
        <v>124</v>
      </c>
      <c r="I16" s="4" t="s">
        <v>125</v>
      </c>
      <c r="J16" s="4">
        <v>10</v>
      </c>
      <c r="L16">
        <f t="shared" si="0"/>
        <v>0</v>
      </c>
    </row>
    <row r="17" spans="1:12" x14ac:dyDescent="0.25">
      <c r="A17" s="4" t="s">
        <v>59</v>
      </c>
      <c r="B17" s="4" t="s">
        <v>20</v>
      </c>
      <c r="C17" s="4" t="s">
        <v>98</v>
      </c>
      <c r="D17" s="4"/>
      <c r="E17" s="4"/>
      <c r="F17" s="4" t="s">
        <v>99</v>
      </c>
      <c r="G17" s="4"/>
      <c r="H17" s="4"/>
      <c r="I17" s="4"/>
      <c r="J17" s="4"/>
      <c r="L17">
        <f t="shared" si="0"/>
        <v>0</v>
      </c>
    </row>
    <row r="18" spans="1:12" x14ac:dyDescent="0.25">
      <c r="A18" s="4" t="s">
        <v>59</v>
      </c>
      <c r="B18" s="4" t="s">
        <v>20</v>
      </c>
      <c r="C18" s="4" t="s">
        <v>126</v>
      </c>
      <c r="D18" s="4"/>
      <c r="E18" s="4"/>
      <c r="F18" s="4" t="s">
        <v>99</v>
      </c>
      <c r="G18" s="4"/>
      <c r="H18" s="4"/>
      <c r="I18" s="4"/>
      <c r="J18" s="4"/>
      <c r="L18">
        <f t="shared" si="0"/>
        <v>0</v>
      </c>
    </row>
    <row r="19" spans="1:12" x14ac:dyDescent="0.25">
      <c r="A19" s="4" t="s">
        <v>59</v>
      </c>
      <c r="B19" s="4" t="s">
        <v>20</v>
      </c>
      <c r="C19" s="4" t="s">
        <v>126</v>
      </c>
      <c r="D19" s="4"/>
      <c r="E19" s="4"/>
      <c r="F19" s="4" t="s">
        <v>99</v>
      </c>
      <c r="G19" s="4"/>
      <c r="H19" s="4"/>
      <c r="I19" s="4"/>
      <c r="J19" s="4"/>
      <c r="L19">
        <f t="shared" si="0"/>
        <v>0</v>
      </c>
    </row>
    <row r="20" spans="1:12" x14ac:dyDescent="0.25">
      <c r="A20" s="4" t="s">
        <v>59</v>
      </c>
      <c r="B20" s="4" t="s">
        <v>20</v>
      </c>
      <c r="C20" s="4" t="s">
        <v>127</v>
      </c>
      <c r="D20" s="4"/>
      <c r="E20" s="4"/>
      <c r="F20" s="4" t="s">
        <v>99</v>
      </c>
      <c r="G20" s="4"/>
      <c r="H20" s="4"/>
      <c r="I20" s="4"/>
      <c r="J20" s="4"/>
      <c r="L20">
        <f t="shared" si="0"/>
        <v>0</v>
      </c>
    </row>
    <row r="21" spans="1:12" x14ac:dyDescent="0.25">
      <c r="A21" s="4" t="s">
        <v>59</v>
      </c>
      <c r="B21" s="4" t="s">
        <v>20</v>
      </c>
      <c r="C21" s="4" t="s">
        <v>127</v>
      </c>
      <c r="D21" s="4"/>
      <c r="E21" s="4"/>
      <c r="F21" s="4" t="s">
        <v>99</v>
      </c>
      <c r="G21" s="4"/>
      <c r="H21" s="4"/>
      <c r="I21" s="4"/>
      <c r="J21" s="4"/>
      <c r="L21">
        <f t="shared" si="0"/>
        <v>0</v>
      </c>
    </row>
    <row r="22" spans="1:12" x14ac:dyDescent="0.25">
      <c r="A22" s="4" t="s">
        <v>128</v>
      </c>
      <c r="B22" s="4" t="s">
        <v>20</v>
      </c>
      <c r="C22" s="4" t="s">
        <v>98</v>
      </c>
      <c r="D22" s="4"/>
      <c r="E22" s="4"/>
      <c r="F22" s="4" t="s">
        <v>99</v>
      </c>
      <c r="G22" s="4"/>
      <c r="H22" s="4"/>
      <c r="I22" s="4"/>
      <c r="J22" s="4"/>
      <c r="L22">
        <f t="shared" si="0"/>
        <v>0</v>
      </c>
    </row>
    <row r="23" spans="1:12" x14ac:dyDescent="0.25">
      <c r="A23" s="4" t="s">
        <v>128</v>
      </c>
      <c r="B23" s="4" t="s">
        <v>20</v>
      </c>
      <c r="C23" s="4" t="s">
        <v>129</v>
      </c>
      <c r="D23" s="4"/>
      <c r="E23" s="4"/>
      <c r="F23" s="4" t="s">
        <v>99</v>
      </c>
      <c r="G23" s="4"/>
      <c r="H23" s="4"/>
      <c r="I23" s="4"/>
      <c r="J23" s="4"/>
      <c r="L23">
        <f t="shared" si="0"/>
        <v>0</v>
      </c>
    </row>
    <row r="24" spans="1:12" x14ac:dyDescent="0.25">
      <c r="A24" s="4" t="s">
        <v>128</v>
      </c>
      <c r="B24" s="4" t="s">
        <v>20</v>
      </c>
      <c r="C24" s="4" t="s">
        <v>130</v>
      </c>
      <c r="D24" s="4"/>
      <c r="E24" s="4"/>
      <c r="F24" s="4" t="s">
        <v>99</v>
      </c>
      <c r="G24" s="4"/>
      <c r="H24" s="4"/>
      <c r="I24" s="4"/>
      <c r="J24" s="4"/>
      <c r="L24">
        <f t="shared" si="0"/>
        <v>0</v>
      </c>
    </row>
    <row r="25" spans="1:12" x14ac:dyDescent="0.25">
      <c r="A25" s="4" t="s">
        <v>131</v>
      </c>
      <c r="B25" s="4" t="s">
        <v>20</v>
      </c>
      <c r="C25" s="4" t="s">
        <v>100</v>
      </c>
      <c r="D25" s="4"/>
      <c r="E25" s="4"/>
      <c r="F25" s="4" t="s">
        <v>99</v>
      </c>
      <c r="G25" s="4"/>
      <c r="H25" s="4"/>
      <c r="I25" s="4"/>
      <c r="J25" s="4"/>
      <c r="L25">
        <f t="shared" si="0"/>
        <v>0</v>
      </c>
    </row>
    <row r="26" spans="1:12" x14ac:dyDescent="0.25">
      <c r="A26" s="4" t="s">
        <v>131</v>
      </c>
      <c r="B26" s="4" t="s">
        <v>20</v>
      </c>
      <c r="C26" s="4" t="s">
        <v>98</v>
      </c>
      <c r="D26" s="4"/>
      <c r="E26" s="4"/>
      <c r="F26" s="4" t="s">
        <v>99</v>
      </c>
      <c r="G26" s="4"/>
      <c r="H26" s="4"/>
      <c r="I26" s="4"/>
      <c r="J26" s="4"/>
      <c r="L26">
        <f t="shared" si="0"/>
        <v>0</v>
      </c>
    </row>
    <row r="27" spans="1:12" x14ac:dyDescent="0.25">
      <c r="A27" s="4" t="s">
        <v>131</v>
      </c>
      <c r="B27" s="4" t="s">
        <v>20</v>
      </c>
      <c r="C27" s="4" t="s">
        <v>129</v>
      </c>
      <c r="D27" s="4"/>
      <c r="E27" s="4"/>
      <c r="F27" s="4" t="s">
        <v>99</v>
      </c>
      <c r="G27" s="4"/>
      <c r="H27" s="4"/>
      <c r="I27" s="4"/>
      <c r="J27" s="4"/>
      <c r="L27">
        <f t="shared" si="0"/>
        <v>0</v>
      </c>
    </row>
    <row r="28" spans="1:12" x14ac:dyDescent="0.25">
      <c r="A28" s="4" t="s">
        <v>131</v>
      </c>
      <c r="B28" s="4" t="s">
        <v>20</v>
      </c>
      <c r="C28" s="4" t="s">
        <v>130</v>
      </c>
      <c r="D28" s="4"/>
      <c r="E28" s="4"/>
      <c r="F28" s="4" t="s">
        <v>99</v>
      </c>
      <c r="G28" s="4"/>
      <c r="H28" s="4"/>
      <c r="I28" s="4"/>
      <c r="J28" s="4"/>
      <c r="L28">
        <f t="shared" si="0"/>
        <v>0</v>
      </c>
    </row>
    <row r="29" spans="1:12" x14ac:dyDescent="0.25">
      <c r="A29" s="4" t="s">
        <v>132</v>
      </c>
      <c r="B29" s="4" t="s">
        <v>20</v>
      </c>
      <c r="C29" s="4" t="s">
        <v>133</v>
      </c>
      <c r="D29" s="4">
        <v>7624</v>
      </c>
      <c r="E29" s="4">
        <v>5261</v>
      </c>
      <c r="F29" s="4" t="s">
        <v>86</v>
      </c>
      <c r="G29" s="4" t="s">
        <v>134</v>
      </c>
      <c r="H29" s="4" t="s">
        <v>135</v>
      </c>
      <c r="I29" s="4" t="s">
        <v>136</v>
      </c>
      <c r="J29" s="4">
        <v>23</v>
      </c>
      <c r="L29">
        <f t="shared" si="0"/>
        <v>0</v>
      </c>
    </row>
    <row r="30" spans="1:12" x14ac:dyDescent="0.25">
      <c r="A30" s="4" t="s">
        <v>132</v>
      </c>
      <c r="B30" s="4" t="s">
        <v>20</v>
      </c>
      <c r="C30" s="4" t="s">
        <v>100</v>
      </c>
      <c r="D30" s="4"/>
      <c r="E30" s="4"/>
      <c r="F30" s="4" t="s">
        <v>99</v>
      </c>
      <c r="G30" s="4"/>
      <c r="H30" s="4"/>
      <c r="I30" s="4"/>
      <c r="J30" s="4"/>
      <c r="L30">
        <f t="shared" si="0"/>
        <v>0</v>
      </c>
    </row>
    <row r="31" spans="1:12" x14ac:dyDescent="0.25">
      <c r="A31" s="4" t="s">
        <v>132</v>
      </c>
      <c r="B31" s="4" t="s">
        <v>20</v>
      </c>
      <c r="C31" s="4" t="s">
        <v>98</v>
      </c>
      <c r="D31" s="4"/>
      <c r="E31" s="4"/>
      <c r="F31" s="4" t="s">
        <v>99</v>
      </c>
      <c r="G31" s="4"/>
      <c r="H31" s="4"/>
      <c r="I31" s="4"/>
      <c r="J31" s="4"/>
      <c r="L31">
        <f t="shared" si="0"/>
        <v>0</v>
      </c>
    </row>
    <row r="32" spans="1:12" x14ac:dyDescent="0.25">
      <c r="A32" s="4" t="s">
        <v>132</v>
      </c>
      <c r="B32" s="4" t="s">
        <v>20</v>
      </c>
      <c r="C32" s="4" t="s">
        <v>129</v>
      </c>
      <c r="D32" s="4"/>
      <c r="E32" s="4"/>
      <c r="F32" s="4" t="s">
        <v>99</v>
      </c>
      <c r="G32" s="4"/>
      <c r="H32" s="4"/>
      <c r="I32" s="4"/>
      <c r="J32" s="4"/>
      <c r="L32">
        <f t="shared" si="0"/>
        <v>0</v>
      </c>
    </row>
    <row r="33" spans="1:12" x14ac:dyDescent="0.25">
      <c r="A33" s="4" t="s">
        <v>132</v>
      </c>
      <c r="B33" s="4" t="s">
        <v>20</v>
      </c>
      <c r="C33" s="4" t="s">
        <v>130</v>
      </c>
      <c r="D33" s="4"/>
      <c r="E33" s="4"/>
      <c r="F33" s="4" t="s">
        <v>99</v>
      </c>
      <c r="G33" s="4"/>
      <c r="H33" s="4"/>
      <c r="I33" s="4"/>
      <c r="J33" s="4"/>
      <c r="L33">
        <f t="shared" si="0"/>
        <v>0</v>
      </c>
    </row>
    <row r="34" spans="1:12" x14ac:dyDescent="0.25">
      <c r="A34" s="4" t="s">
        <v>137</v>
      </c>
      <c r="B34" s="4" t="s">
        <v>20</v>
      </c>
      <c r="C34" s="4" t="s">
        <v>138</v>
      </c>
      <c r="D34" s="4">
        <v>7622</v>
      </c>
      <c r="E34" s="4">
        <v>5259</v>
      </c>
      <c r="F34" s="4" t="s">
        <v>86</v>
      </c>
      <c r="G34" s="4" t="s">
        <v>139</v>
      </c>
      <c r="H34" s="4" t="s">
        <v>140</v>
      </c>
      <c r="I34" s="4" t="s">
        <v>141</v>
      </c>
      <c r="J34" s="4">
        <v>24</v>
      </c>
      <c r="L34">
        <f t="shared" si="0"/>
        <v>0</v>
      </c>
    </row>
    <row r="35" spans="1:12" x14ac:dyDescent="0.25">
      <c r="A35" s="4" t="s">
        <v>137</v>
      </c>
      <c r="B35" s="4" t="s">
        <v>20</v>
      </c>
      <c r="C35" s="4" t="s">
        <v>142</v>
      </c>
      <c r="D35" s="4">
        <v>7696</v>
      </c>
      <c r="E35" s="4">
        <v>5331</v>
      </c>
      <c r="F35" s="4" t="s">
        <v>86</v>
      </c>
      <c r="G35" s="4" t="s">
        <v>143</v>
      </c>
      <c r="H35" s="4" t="s">
        <v>144</v>
      </c>
      <c r="I35" s="4" t="s">
        <v>145</v>
      </c>
      <c r="J35" s="4">
        <v>0</v>
      </c>
      <c r="L35">
        <f t="shared" si="0"/>
        <v>0</v>
      </c>
    </row>
    <row r="36" spans="1:12" x14ac:dyDescent="0.25">
      <c r="A36" s="4" t="s">
        <v>137</v>
      </c>
      <c r="B36" s="4" t="s">
        <v>20</v>
      </c>
      <c r="C36" s="4" t="s">
        <v>146</v>
      </c>
      <c r="D36" s="4"/>
      <c r="E36" s="4"/>
      <c r="F36" s="4" t="s">
        <v>99</v>
      </c>
      <c r="G36" s="4"/>
      <c r="H36" s="4"/>
      <c r="I36" s="4"/>
      <c r="J36" s="4"/>
      <c r="L36">
        <f t="shared" si="0"/>
        <v>0</v>
      </c>
    </row>
    <row r="37" spans="1:12" x14ac:dyDescent="0.25">
      <c r="A37" s="4" t="s">
        <v>137</v>
      </c>
      <c r="B37" s="4" t="s">
        <v>20</v>
      </c>
      <c r="C37" s="4" t="s">
        <v>147</v>
      </c>
      <c r="D37" s="4"/>
      <c r="E37" s="4"/>
      <c r="F37" s="4" t="s">
        <v>99</v>
      </c>
      <c r="G37" s="4"/>
      <c r="H37" s="4"/>
      <c r="I37" s="4"/>
      <c r="J37" s="4"/>
      <c r="L37">
        <f t="shared" si="0"/>
        <v>0</v>
      </c>
    </row>
    <row r="38" spans="1:12" x14ac:dyDescent="0.25">
      <c r="A38" s="4" t="s">
        <v>137</v>
      </c>
      <c r="B38" s="4" t="s">
        <v>20</v>
      </c>
      <c r="C38" s="4" t="s">
        <v>133</v>
      </c>
      <c r="D38" s="4">
        <v>7625</v>
      </c>
      <c r="E38" s="4">
        <v>5262</v>
      </c>
      <c r="F38" s="4" t="s">
        <v>86</v>
      </c>
      <c r="G38" s="4" t="s">
        <v>148</v>
      </c>
      <c r="H38" s="4" t="s">
        <v>149</v>
      </c>
      <c r="I38" s="4" t="s">
        <v>136</v>
      </c>
      <c r="J38" s="4">
        <v>26</v>
      </c>
      <c r="L38">
        <f t="shared" si="0"/>
        <v>0</v>
      </c>
    </row>
    <row r="39" spans="1:12" x14ac:dyDescent="0.25">
      <c r="A39" s="4" t="s">
        <v>137</v>
      </c>
      <c r="B39" s="4" t="s">
        <v>20</v>
      </c>
      <c r="C39" s="4" t="s">
        <v>110</v>
      </c>
      <c r="D39" s="4">
        <v>7603</v>
      </c>
      <c r="E39" s="4">
        <v>5240</v>
      </c>
      <c r="F39" s="4" t="s">
        <v>86</v>
      </c>
      <c r="G39" s="4" t="s">
        <v>150</v>
      </c>
      <c r="H39" s="4" t="s">
        <v>151</v>
      </c>
      <c r="I39" s="4" t="s">
        <v>152</v>
      </c>
      <c r="J39" s="4">
        <v>26</v>
      </c>
      <c r="L39">
        <f t="shared" si="0"/>
        <v>0</v>
      </c>
    </row>
    <row r="40" spans="1:12" x14ac:dyDescent="0.25">
      <c r="A40" s="4" t="s">
        <v>137</v>
      </c>
      <c r="B40" s="4" t="s">
        <v>20</v>
      </c>
      <c r="C40" s="4" t="s">
        <v>19</v>
      </c>
      <c r="D40" s="4">
        <v>7500</v>
      </c>
      <c r="E40" s="4">
        <v>5156</v>
      </c>
      <c r="F40" s="4" t="s">
        <v>102</v>
      </c>
      <c r="G40" s="4" t="s">
        <v>153</v>
      </c>
      <c r="H40" s="4" t="s">
        <v>154</v>
      </c>
      <c r="I40" s="4" t="s">
        <v>155</v>
      </c>
      <c r="J40" s="4">
        <v>26</v>
      </c>
      <c r="L40">
        <f t="shared" si="0"/>
        <v>0</v>
      </c>
    </row>
    <row r="41" spans="1:12" x14ac:dyDescent="0.25">
      <c r="A41" s="4" t="s">
        <v>137</v>
      </c>
      <c r="B41" s="4" t="s">
        <v>20</v>
      </c>
      <c r="C41" s="4" t="s">
        <v>19</v>
      </c>
      <c r="D41" s="4">
        <v>7501</v>
      </c>
      <c r="E41" s="4">
        <v>5156</v>
      </c>
      <c r="F41" s="4" t="s">
        <v>102</v>
      </c>
      <c r="G41" s="4" t="s">
        <v>156</v>
      </c>
      <c r="H41" s="4" t="s">
        <v>157</v>
      </c>
      <c r="I41" s="4" t="s">
        <v>158</v>
      </c>
      <c r="J41" s="4">
        <v>26</v>
      </c>
      <c r="L41">
        <f t="shared" si="0"/>
        <v>0</v>
      </c>
    </row>
    <row r="42" spans="1:12" x14ac:dyDescent="0.25">
      <c r="A42" s="4" t="s">
        <v>137</v>
      </c>
      <c r="B42" s="4" t="s">
        <v>20</v>
      </c>
      <c r="C42" s="4" t="s">
        <v>159</v>
      </c>
      <c r="D42" s="4">
        <v>7601</v>
      </c>
      <c r="E42" s="4">
        <v>5238</v>
      </c>
      <c r="F42" s="4" t="s">
        <v>86</v>
      </c>
      <c r="G42" s="4" t="s">
        <v>160</v>
      </c>
      <c r="H42" s="4" t="s">
        <v>161</v>
      </c>
      <c r="I42" s="4" t="s">
        <v>162</v>
      </c>
      <c r="J42" s="4">
        <v>26</v>
      </c>
      <c r="L42">
        <f t="shared" si="0"/>
        <v>0</v>
      </c>
    </row>
    <row r="43" spans="1:12" x14ac:dyDescent="0.25">
      <c r="A43" s="4" t="s">
        <v>137</v>
      </c>
      <c r="B43" s="4" t="s">
        <v>20</v>
      </c>
      <c r="C43" s="4" t="s">
        <v>100</v>
      </c>
      <c r="D43" s="4"/>
      <c r="E43" s="4"/>
      <c r="F43" s="4" t="s">
        <v>99</v>
      </c>
      <c r="G43" s="4"/>
      <c r="H43" s="4"/>
      <c r="I43" s="4"/>
      <c r="J43" s="4"/>
      <c r="L43">
        <f t="shared" si="0"/>
        <v>0</v>
      </c>
    </row>
    <row r="44" spans="1:12" x14ac:dyDescent="0.25">
      <c r="A44" s="4" t="s">
        <v>137</v>
      </c>
      <c r="B44" s="4" t="s">
        <v>20</v>
      </c>
      <c r="C44" s="4" t="s">
        <v>114</v>
      </c>
      <c r="D44" s="4">
        <v>7361</v>
      </c>
      <c r="E44" s="4">
        <v>5020</v>
      </c>
      <c r="F44" s="4" t="s">
        <v>115</v>
      </c>
      <c r="G44" s="4" t="s">
        <v>163</v>
      </c>
      <c r="H44" s="4" t="s">
        <v>164</v>
      </c>
      <c r="I44" s="4" t="s">
        <v>165</v>
      </c>
      <c r="J44" s="4">
        <v>26</v>
      </c>
      <c r="L44">
        <f t="shared" si="0"/>
        <v>0</v>
      </c>
    </row>
    <row r="45" spans="1:12" x14ac:dyDescent="0.25">
      <c r="A45" s="4" t="s">
        <v>137</v>
      </c>
      <c r="B45" s="4" t="s">
        <v>20</v>
      </c>
      <c r="C45" s="4" t="s">
        <v>166</v>
      </c>
      <c r="D45" s="4"/>
      <c r="E45" s="4"/>
      <c r="F45" s="4" t="s">
        <v>99</v>
      </c>
      <c r="G45" s="4"/>
      <c r="H45" s="4"/>
      <c r="I45" s="4"/>
      <c r="J45" s="4"/>
      <c r="L45">
        <f t="shared" si="0"/>
        <v>0</v>
      </c>
    </row>
    <row r="46" spans="1:12" x14ac:dyDescent="0.25">
      <c r="A46" s="4" t="s">
        <v>137</v>
      </c>
      <c r="B46" s="4" t="s">
        <v>20</v>
      </c>
      <c r="C46" s="4" t="s">
        <v>167</v>
      </c>
      <c r="D46" s="4"/>
      <c r="E46" s="4"/>
      <c r="F46" s="4" t="s">
        <v>99</v>
      </c>
      <c r="G46" s="4"/>
      <c r="H46" s="4"/>
      <c r="I46" s="4"/>
      <c r="J46" s="4"/>
      <c r="L46">
        <f t="shared" si="0"/>
        <v>0</v>
      </c>
    </row>
    <row r="47" spans="1:12" x14ac:dyDescent="0.25">
      <c r="A47" s="4" t="s">
        <v>137</v>
      </c>
      <c r="B47" s="4" t="s">
        <v>20</v>
      </c>
      <c r="C47" s="4" t="s">
        <v>168</v>
      </c>
      <c r="D47" s="4">
        <v>7663</v>
      </c>
      <c r="E47" s="4">
        <v>5300</v>
      </c>
      <c r="F47" s="4" t="s">
        <v>86</v>
      </c>
      <c r="G47" s="4" t="s">
        <v>169</v>
      </c>
      <c r="H47" s="4" t="s">
        <v>170</v>
      </c>
      <c r="I47" s="4" t="s">
        <v>171</v>
      </c>
      <c r="J47" s="4">
        <v>26</v>
      </c>
      <c r="L47">
        <f t="shared" si="0"/>
        <v>0</v>
      </c>
    </row>
    <row r="48" spans="1:12" x14ac:dyDescent="0.25">
      <c r="A48" s="4" t="s">
        <v>137</v>
      </c>
      <c r="B48" s="4" t="s">
        <v>20</v>
      </c>
      <c r="C48" s="4" t="s">
        <v>27</v>
      </c>
      <c r="D48" s="4">
        <v>7716</v>
      </c>
      <c r="E48" s="4">
        <v>5350</v>
      </c>
      <c r="F48" s="4" t="s">
        <v>102</v>
      </c>
      <c r="G48" s="4" t="s">
        <v>172</v>
      </c>
      <c r="H48" s="4" t="s">
        <v>173</v>
      </c>
      <c r="I48" s="4" t="s">
        <v>174</v>
      </c>
      <c r="J48" s="4">
        <v>26</v>
      </c>
      <c r="L48">
        <f t="shared" si="0"/>
        <v>0</v>
      </c>
    </row>
    <row r="49" spans="1:12" x14ac:dyDescent="0.25">
      <c r="A49" s="4" t="s">
        <v>137</v>
      </c>
      <c r="B49" s="4" t="s">
        <v>20</v>
      </c>
      <c r="C49" s="4" t="s">
        <v>27</v>
      </c>
      <c r="D49" s="4">
        <v>7717</v>
      </c>
      <c r="E49" s="4">
        <v>5350</v>
      </c>
      <c r="F49" s="4" t="s">
        <v>102</v>
      </c>
      <c r="G49" s="4" t="s">
        <v>172</v>
      </c>
      <c r="H49" s="4" t="s">
        <v>175</v>
      </c>
      <c r="I49" s="4" t="s">
        <v>174</v>
      </c>
      <c r="J49" s="4">
        <v>26</v>
      </c>
      <c r="L49">
        <f t="shared" si="0"/>
        <v>0</v>
      </c>
    </row>
    <row r="50" spans="1:12" x14ac:dyDescent="0.25">
      <c r="A50" s="4" t="s">
        <v>137</v>
      </c>
      <c r="B50" s="4" t="s">
        <v>20</v>
      </c>
      <c r="C50" s="4" t="s">
        <v>176</v>
      </c>
      <c r="D50" s="4">
        <v>7243</v>
      </c>
      <c r="E50" s="4">
        <v>4923</v>
      </c>
      <c r="F50" s="4" t="s">
        <v>21</v>
      </c>
      <c r="G50" s="4" t="s">
        <v>177</v>
      </c>
      <c r="H50" s="4" t="s">
        <v>178</v>
      </c>
      <c r="I50" s="4" t="s">
        <v>179</v>
      </c>
      <c r="J50" s="4">
        <v>2</v>
      </c>
      <c r="L50">
        <f t="shared" si="0"/>
        <v>0</v>
      </c>
    </row>
    <row r="51" spans="1:12" x14ac:dyDescent="0.25">
      <c r="A51" s="4" t="s">
        <v>137</v>
      </c>
      <c r="B51" s="4" t="s">
        <v>20</v>
      </c>
      <c r="C51" s="4" t="s">
        <v>180</v>
      </c>
      <c r="D51" s="4">
        <v>7493</v>
      </c>
      <c r="E51" s="4">
        <v>5149</v>
      </c>
      <c r="F51" s="4" t="s">
        <v>102</v>
      </c>
      <c r="G51" s="4" t="s">
        <v>181</v>
      </c>
      <c r="H51" s="4" t="s">
        <v>182</v>
      </c>
      <c r="I51" s="4" t="s">
        <v>183</v>
      </c>
      <c r="J51" s="4">
        <v>12</v>
      </c>
      <c r="L51">
        <f t="shared" si="0"/>
        <v>0</v>
      </c>
    </row>
    <row r="52" spans="1:12" x14ac:dyDescent="0.25">
      <c r="A52" s="4" t="s">
        <v>137</v>
      </c>
      <c r="B52" s="4" t="s">
        <v>20</v>
      </c>
      <c r="C52" s="4" t="s">
        <v>184</v>
      </c>
      <c r="D52" s="4">
        <v>7284</v>
      </c>
      <c r="E52" s="4">
        <v>4954</v>
      </c>
      <c r="F52" s="4" t="s">
        <v>21</v>
      </c>
      <c r="G52" s="4" t="s">
        <v>185</v>
      </c>
      <c r="H52" s="4" t="s">
        <v>186</v>
      </c>
      <c r="I52" s="4" t="s">
        <v>187</v>
      </c>
      <c r="J52" s="4">
        <v>26</v>
      </c>
      <c r="L52">
        <f t="shared" si="0"/>
        <v>0</v>
      </c>
    </row>
    <row r="53" spans="1:12" x14ac:dyDescent="0.25">
      <c r="A53" s="4" t="s">
        <v>137</v>
      </c>
      <c r="B53" s="4" t="s">
        <v>20</v>
      </c>
      <c r="C53" s="4" t="s">
        <v>98</v>
      </c>
      <c r="D53" s="4"/>
      <c r="E53" s="4"/>
      <c r="F53" s="4" t="s">
        <v>99</v>
      </c>
      <c r="G53" s="4"/>
      <c r="H53" s="4"/>
      <c r="I53" s="4"/>
      <c r="J53" s="4"/>
      <c r="L53">
        <f t="shared" si="0"/>
        <v>0</v>
      </c>
    </row>
    <row r="54" spans="1:12" x14ac:dyDescent="0.25">
      <c r="A54" s="4" t="s">
        <v>137</v>
      </c>
      <c r="B54" s="4" t="s">
        <v>20</v>
      </c>
      <c r="C54" s="4" t="s">
        <v>188</v>
      </c>
      <c r="D54" s="4"/>
      <c r="E54" s="4"/>
      <c r="F54" s="4" t="s">
        <v>99</v>
      </c>
      <c r="G54" s="4"/>
      <c r="H54" s="4"/>
      <c r="I54" s="4"/>
      <c r="J54" s="4"/>
      <c r="L54">
        <f t="shared" si="0"/>
        <v>0</v>
      </c>
    </row>
    <row r="55" spans="1:12" x14ac:dyDescent="0.25">
      <c r="A55" s="4" t="s">
        <v>137</v>
      </c>
      <c r="B55" s="4" t="s">
        <v>20</v>
      </c>
      <c r="C55" s="4" t="s">
        <v>189</v>
      </c>
      <c r="D55" s="4"/>
      <c r="E55" s="4"/>
      <c r="F55" s="4" t="s">
        <v>99</v>
      </c>
      <c r="G55" s="4"/>
      <c r="H55" s="4"/>
      <c r="I55" s="4"/>
      <c r="J55" s="4"/>
      <c r="L55">
        <f t="shared" si="0"/>
        <v>0</v>
      </c>
    </row>
    <row r="56" spans="1:12" x14ac:dyDescent="0.25">
      <c r="A56" s="4" t="s">
        <v>137</v>
      </c>
      <c r="B56" s="4" t="s">
        <v>20</v>
      </c>
      <c r="C56" s="4" t="s">
        <v>190</v>
      </c>
      <c r="D56" s="4">
        <v>7508</v>
      </c>
      <c r="E56" s="4">
        <v>5163</v>
      </c>
      <c r="F56" s="4" t="s">
        <v>102</v>
      </c>
      <c r="G56" s="4" t="s">
        <v>191</v>
      </c>
      <c r="H56" s="4" t="s">
        <v>192</v>
      </c>
      <c r="I56" s="4" t="s">
        <v>193</v>
      </c>
      <c r="J56" s="4">
        <v>26</v>
      </c>
      <c r="L56">
        <f t="shared" si="0"/>
        <v>0</v>
      </c>
    </row>
    <row r="57" spans="1:12" x14ac:dyDescent="0.25">
      <c r="A57" t="s">
        <v>137</v>
      </c>
      <c r="B57" t="s">
        <v>20</v>
      </c>
      <c r="C57" t="s">
        <v>129</v>
      </c>
      <c r="F57" t="s">
        <v>99</v>
      </c>
      <c r="J57">
        <f>SUM(J3:J56)</f>
        <v>416</v>
      </c>
      <c r="K57">
        <f>SUM(K3:K56)</f>
        <v>0</v>
      </c>
      <c r="L57">
        <f>SUM(L3:L56)</f>
        <v>0</v>
      </c>
    </row>
    <row r="58" spans="1:12" x14ac:dyDescent="0.25">
      <c r="A58" t="s">
        <v>137</v>
      </c>
      <c r="B58" t="s">
        <v>20</v>
      </c>
      <c r="C58" t="s">
        <v>130</v>
      </c>
      <c r="F58" t="s">
        <v>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ageMargins left="0.7" right="0.7" top="0.75" bottom="0.75" header="0.3" footer="0.3"/>
  <pageSetup paperSize="8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workbookViewId="0">
      <selection activeCell="F19" sqref="F19"/>
    </sheetView>
  </sheetViews>
  <sheetFormatPr defaultRowHeight="15" x14ac:dyDescent="0.25"/>
  <cols>
    <col min="1" max="1" width="24.42578125" customWidth="1"/>
    <col min="2" max="2" width="44" customWidth="1"/>
    <col min="3" max="3" width="17.5703125" customWidth="1"/>
    <col min="4" max="4" width="17.42578125" customWidth="1"/>
    <col min="5" max="5" width="15.42578125" customWidth="1"/>
    <col min="9" max="9" width="32.28515625" customWidth="1"/>
    <col min="10" max="10" width="36.140625" customWidth="1"/>
    <col min="11" max="11" width="41" customWidth="1"/>
    <col min="13" max="13" width="11.5703125" customWidth="1"/>
    <col min="14" max="14" width="10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>
        <v>6028</v>
      </c>
      <c r="G3" s="4">
        <v>3868</v>
      </c>
      <c r="H3" s="4" t="s">
        <v>21</v>
      </c>
      <c r="I3" s="4" t="s">
        <v>22</v>
      </c>
      <c r="J3" s="4" t="s">
        <v>23</v>
      </c>
      <c r="K3" s="4" t="s">
        <v>24</v>
      </c>
      <c r="L3" s="4">
        <v>2</v>
      </c>
      <c r="M3" s="4"/>
      <c r="N3" s="4">
        <f>L3*M3</f>
        <v>0</v>
      </c>
    </row>
    <row r="4" spans="1:14" x14ac:dyDescent="0.25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>
        <v>6029</v>
      </c>
      <c r="G4" s="4">
        <v>3868</v>
      </c>
      <c r="H4" s="4" t="s">
        <v>21</v>
      </c>
      <c r="I4" s="4" t="s">
        <v>25</v>
      </c>
      <c r="J4" s="4" t="s">
        <v>26</v>
      </c>
      <c r="K4" s="4" t="s">
        <v>24</v>
      </c>
      <c r="L4" s="4">
        <v>2</v>
      </c>
      <c r="M4" s="4"/>
      <c r="N4" s="4">
        <f t="shared" ref="N4:N21" si="0">L4*M4</f>
        <v>0</v>
      </c>
    </row>
    <row r="5" spans="1:14" x14ac:dyDescent="0.25">
      <c r="A5" s="4" t="s">
        <v>16</v>
      </c>
      <c r="B5" s="4" t="s">
        <v>17</v>
      </c>
      <c r="C5" s="4" t="s">
        <v>18</v>
      </c>
      <c r="D5" s="4" t="s">
        <v>27</v>
      </c>
      <c r="E5" s="4" t="s">
        <v>20</v>
      </c>
      <c r="F5" s="4">
        <v>6102</v>
      </c>
      <c r="G5" s="4">
        <v>3926</v>
      </c>
      <c r="H5" s="4" t="s">
        <v>21</v>
      </c>
      <c r="I5" s="4" t="s">
        <v>28</v>
      </c>
      <c r="J5" s="4" t="s">
        <v>29</v>
      </c>
      <c r="K5" s="4" t="s">
        <v>30</v>
      </c>
      <c r="L5" s="4">
        <v>2</v>
      </c>
      <c r="M5" s="4"/>
      <c r="N5" s="4">
        <f t="shared" si="0"/>
        <v>0</v>
      </c>
    </row>
    <row r="6" spans="1:14" x14ac:dyDescent="0.25">
      <c r="A6" s="4" t="s">
        <v>16</v>
      </c>
      <c r="B6" s="4" t="s">
        <v>17</v>
      </c>
      <c r="C6" s="4" t="s">
        <v>18</v>
      </c>
      <c r="D6" s="4" t="s">
        <v>27</v>
      </c>
      <c r="E6" s="4" t="s">
        <v>20</v>
      </c>
      <c r="F6" s="4">
        <v>6103</v>
      </c>
      <c r="G6" s="4">
        <v>3926</v>
      </c>
      <c r="H6" s="4" t="s">
        <v>21</v>
      </c>
      <c r="I6" s="4" t="s">
        <v>31</v>
      </c>
      <c r="J6" s="4" t="s">
        <v>29</v>
      </c>
      <c r="K6" s="4" t="s">
        <v>30</v>
      </c>
      <c r="L6" s="4">
        <v>2</v>
      </c>
      <c r="M6" s="4"/>
      <c r="N6" s="4">
        <f t="shared" si="0"/>
        <v>0</v>
      </c>
    </row>
    <row r="7" spans="1:14" x14ac:dyDescent="0.25">
      <c r="A7" s="4" t="s">
        <v>16</v>
      </c>
      <c r="B7" s="4" t="s">
        <v>17</v>
      </c>
      <c r="C7" s="4" t="s">
        <v>18</v>
      </c>
      <c r="D7" s="4" t="s">
        <v>32</v>
      </c>
      <c r="E7" s="4" t="s">
        <v>20</v>
      </c>
      <c r="F7" s="4">
        <v>6144</v>
      </c>
      <c r="G7" s="4">
        <v>3960</v>
      </c>
      <c r="H7" s="4" t="s">
        <v>21</v>
      </c>
      <c r="I7" s="4" t="s">
        <v>33</v>
      </c>
      <c r="J7" s="4" t="s">
        <v>34</v>
      </c>
      <c r="K7" s="4" t="s">
        <v>35</v>
      </c>
      <c r="L7" s="4">
        <v>2</v>
      </c>
      <c r="M7" s="4"/>
      <c r="N7" s="4">
        <f t="shared" si="0"/>
        <v>0</v>
      </c>
    </row>
    <row r="8" spans="1:14" x14ac:dyDescent="0.25">
      <c r="A8" s="4" t="s">
        <v>16</v>
      </c>
      <c r="B8" s="4" t="s">
        <v>17</v>
      </c>
      <c r="C8" s="4" t="s">
        <v>18</v>
      </c>
      <c r="D8" s="4" t="s">
        <v>159</v>
      </c>
      <c r="E8" s="4" t="s">
        <v>20</v>
      </c>
      <c r="F8" s="4"/>
      <c r="G8" s="4"/>
      <c r="H8" s="25" t="s">
        <v>86</v>
      </c>
      <c r="I8" s="25" t="s">
        <v>208</v>
      </c>
      <c r="J8" s="25" t="s">
        <v>209</v>
      </c>
      <c r="K8" s="25" t="s">
        <v>210</v>
      </c>
      <c r="L8" s="25">
        <v>2</v>
      </c>
      <c r="M8" s="4"/>
      <c r="N8" s="4">
        <f t="shared" si="0"/>
        <v>0</v>
      </c>
    </row>
    <row r="9" spans="1:14" x14ac:dyDescent="0.25">
      <c r="A9" s="4" t="s">
        <v>16</v>
      </c>
      <c r="B9" s="4" t="s">
        <v>70</v>
      </c>
      <c r="C9" s="4" t="s">
        <v>18</v>
      </c>
      <c r="D9" s="4" t="s">
        <v>19</v>
      </c>
      <c r="E9" s="4" t="s">
        <v>20</v>
      </c>
      <c r="F9" s="4">
        <v>6028</v>
      </c>
      <c r="G9" s="4">
        <v>3868</v>
      </c>
      <c r="H9" s="4" t="s">
        <v>21</v>
      </c>
      <c r="I9" s="4" t="s">
        <v>22</v>
      </c>
      <c r="J9" s="4" t="s">
        <v>23</v>
      </c>
      <c r="K9" s="4" t="s">
        <v>24</v>
      </c>
      <c r="L9" s="4">
        <v>1</v>
      </c>
      <c r="M9" s="4"/>
      <c r="N9" s="4">
        <f t="shared" si="0"/>
        <v>0</v>
      </c>
    </row>
    <row r="10" spans="1:14" x14ac:dyDescent="0.25">
      <c r="A10" s="4" t="s">
        <v>16</v>
      </c>
      <c r="B10" s="4" t="s">
        <v>70</v>
      </c>
      <c r="C10" s="4" t="s">
        <v>18</v>
      </c>
      <c r="D10" s="4" t="s">
        <v>19</v>
      </c>
      <c r="E10" s="4" t="s">
        <v>20</v>
      </c>
      <c r="F10" s="4">
        <v>6029</v>
      </c>
      <c r="G10" s="4">
        <v>3868</v>
      </c>
      <c r="H10" s="4" t="s">
        <v>21</v>
      </c>
      <c r="I10" s="4" t="s">
        <v>25</v>
      </c>
      <c r="J10" s="4" t="s">
        <v>26</v>
      </c>
      <c r="K10" s="4" t="s">
        <v>24</v>
      </c>
      <c r="L10" s="4">
        <v>1</v>
      </c>
      <c r="M10" s="4"/>
      <c r="N10" s="4">
        <f t="shared" si="0"/>
        <v>0</v>
      </c>
    </row>
    <row r="11" spans="1:14" x14ac:dyDescent="0.25">
      <c r="A11" s="4" t="s">
        <v>16</v>
      </c>
      <c r="B11" s="4" t="s">
        <v>70</v>
      </c>
      <c r="C11" s="4" t="s">
        <v>18</v>
      </c>
      <c r="D11" s="4" t="s">
        <v>27</v>
      </c>
      <c r="E11" s="4" t="s">
        <v>20</v>
      </c>
      <c r="F11" s="4">
        <v>6102</v>
      </c>
      <c r="G11" s="4">
        <v>3926</v>
      </c>
      <c r="H11" s="4" t="s">
        <v>21</v>
      </c>
      <c r="I11" s="4" t="s">
        <v>28</v>
      </c>
      <c r="J11" s="4" t="s">
        <v>29</v>
      </c>
      <c r="K11" s="4" t="s">
        <v>30</v>
      </c>
      <c r="L11" s="4">
        <v>1</v>
      </c>
      <c r="M11" s="4"/>
      <c r="N11" s="4">
        <f t="shared" si="0"/>
        <v>0</v>
      </c>
    </row>
    <row r="12" spans="1:14" x14ac:dyDescent="0.25">
      <c r="A12" s="4" t="s">
        <v>16</v>
      </c>
      <c r="B12" s="4" t="s">
        <v>70</v>
      </c>
      <c r="C12" s="4" t="s">
        <v>18</v>
      </c>
      <c r="D12" s="4" t="s">
        <v>27</v>
      </c>
      <c r="E12" s="4" t="s">
        <v>20</v>
      </c>
      <c r="F12" s="4">
        <v>6103</v>
      </c>
      <c r="G12" s="4">
        <v>3926</v>
      </c>
      <c r="H12" s="4" t="s">
        <v>21</v>
      </c>
      <c r="I12" s="4" t="s">
        <v>31</v>
      </c>
      <c r="J12" s="4" t="s">
        <v>29</v>
      </c>
      <c r="K12" s="4" t="s">
        <v>30</v>
      </c>
      <c r="L12" s="4">
        <v>1</v>
      </c>
      <c r="M12" s="4"/>
      <c r="N12" s="4">
        <f t="shared" si="0"/>
        <v>0</v>
      </c>
    </row>
    <row r="13" spans="1:14" x14ac:dyDescent="0.25">
      <c r="A13" s="4" t="s">
        <v>16</v>
      </c>
      <c r="B13" s="4" t="s">
        <v>70</v>
      </c>
      <c r="C13" s="4" t="s">
        <v>18</v>
      </c>
      <c r="D13" s="4" t="s">
        <v>32</v>
      </c>
      <c r="E13" s="4" t="s">
        <v>20</v>
      </c>
      <c r="F13" s="4">
        <v>6144</v>
      </c>
      <c r="G13" s="4">
        <v>3960</v>
      </c>
      <c r="H13" s="4" t="s">
        <v>21</v>
      </c>
      <c r="I13" s="4" t="s">
        <v>33</v>
      </c>
      <c r="J13" s="4" t="s">
        <v>34</v>
      </c>
      <c r="K13" s="4" t="s">
        <v>35</v>
      </c>
      <c r="L13" s="4">
        <v>1</v>
      </c>
      <c r="M13" s="4"/>
      <c r="N13" s="4">
        <f t="shared" si="0"/>
        <v>0</v>
      </c>
    </row>
    <row r="14" spans="1:14" x14ac:dyDescent="0.25">
      <c r="A14" s="4" t="s">
        <v>16</v>
      </c>
      <c r="B14" s="4" t="s">
        <v>70</v>
      </c>
      <c r="C14" s="4" t="s">
        <v>18</v>
      </c>
      <c r="D14" s="4" t="s">
        <v>159</v>
      </c>
      <c r="E14" s="4" t="s">
        <v>20</v>
      </c>
      <c r="F14" s="4"/>
      <c r="G14" s="4"/>
      <c r="H14" s="25" t="s">
        <v>86</v>
      </c>
      <c r="I14" s="25" t="s">
        <v>208</v>
      </c>
      <c r="J14" s="25" t="s">
        <v>209</v>
      </c>
      <c r="K14" s="25" t="s">
        <v>210</v>
      </c>
      <c r="L14" s="4">
        <v>1</v>
      </c>
      <c r="M14" s="4"/>
      <c r="N14" s="4">
        <f t="shared" si="0"/>
        <v>0</v>
      </c>
    </row>
    <row r="15" spans="1:14" x14ac:dyDescent="0.25">
      <c r="A15" s="4" t="s">
        <v>16</v>
      </c>
      <c r="B15" s="4" t="s">
        <v>0</v>
      </c>
      <c r="C15" s="4" t="s">
        <v>84</v>
      </c>
      <c r="D15" s="4" t="s">
        <v>19</v>
      </c>
      <c r="E15" s="4" t="s">
        <v>20</v>
      </c>
      <c r="F15" s="4">
        <v>6028</v>
      </c>
      <c r="G15" s="4">
        <v>3868</v>
      </c>
      <c r="H15" s="4" t="s">
        <v>21</v>
      </c>
      <c r="I15" s="4" t="s">
        <v>22</v>
      </c>
      <c r="J15" s="4" t="s">
        <v>23</v>
      </c>
      <c r="K15" s="4" t="s">
        <v>24</v>
      </c>
      <c r="L15" s="4">
        <v>14</v>
      </c>
      <c r="M15" s="4"/>
      <c r="N15" s="4">
        <f t="shared" si="0"/>
        <v>0</v>
      </c>
    </row>
    <row r="16" spans="1:14" x14ac:dyDescent="0.25">
      <c r="A16" s="4" t="s">
        <v>16</v>
      </c>
      <c r="B16" s="4" t="s">
        <v>0</v>
      </c>
      <c r="C16" s="4" t="s">
        <v>84</v>
      </c>
      <c r="D16" s="4" t="s">
        <v>19</v>
      </c>
      <c r="E16" s="4" t="s">
        <v>20</v>
      </c>
      <c r="F16" s="4">
        <v>6029</v>
      </c>
      <c r="G16" s="4">
        <v>3868</v>
      </c>
      <c r="H16" s="4" t="s">
        <v>21</v>
      </c>
      <c r="I16" s="4" t="s">
        <v>25</v>
      </c>
      <c r="J16" s="4" t="s">
        <v>26</v>
      </c>
      <c r="K16" s="4" t="s">
        <v>24</v>
      </c>
      <c r="L16" s="4">
        <v>14</v>
      </c>
      <c r="M16" s="4"/>
      <c r="N16" s="4">
        <f t="shared" si="0"/>
        <v>0</v>
      </c>
    </row>
    <row r="17" spans="1:14" x14ac:dyDescent="0.25">
      <c r="A17" s="4" t="s">
        <v>16</v>
      </c>
      <c r="B17" s="4" t="s">
        <v>0</v>
      </c>
      <c r="C17" s="4" t="s">
        <v>84</v>
      </c>
      <c r="D17" s="4" t="s">
        <v>27</v>
      </c>
      <c r="E17" s="4" t="s">
        <v>20</v>
      </c>
      <c r="F17" s="4">
        <v>6102</v>
      </c>
      <c r="G17" s="4">
        <v>3926</v>
      </c>
      <c r="H17" s="4" t="s">
        <v>21</v>
      </c>
      <c r="I17" s="4" t="s">
        <v>28</v>
      </c>
      <c r="J17" s="4" t="s">
        <v>29</v>
      </c>
      <c r="K17" s="4" t="s">
        <v>30</v>
      </c>
      <c r="L17" s="4">
        <v>14</v>
      </c>
      <c r="M17" s="4"/>
      <c r="N17" s="4">
        <f t="shared" si="0"/>
        <v>0</v>
      </c>
    </row>
    <row r="18" spans="1:14" x14ac:dyDescent="0.25">
      <c r="A18" s="4" t="s">
        <v>16</v>
      </c>
      <c r="B18" s="4" t="s">
        <v>0</v>
      </c>
      <c r="C18" s="4" t="s">
        <v>84</v>
      </c>
      <c r="D18" s="4" t="s">
        <v>27</v>
      </c>
      <c r="E18" s="4" t="s">
        <v>20</v>
      </c>
      <c r="F18" s="4">
        <v>6103</v>
      </c>
      <c r="G18" s="4">
        <v>3926</v>
      </c>
      <c r="H18" s="4" t="s">
        <v>21</v>
      </c>
      <c r="I18" s="4" t="s">
        <v>31</v>
      </c>
      <c r="J18" s="4" t="s">
        <v>29</v>
      </c>
      <c r="K18" s="4" t="s">
        <v>30</v>
      </c>
      <c r="L18" s="4">
        <v>14</v>
      </c>
      <c r="M18" s="4"/>
      <c r="N18" s="4">
        <f t="shared" si="0"/>
        <v>0</v>
      </c>
    </row>
    <row r="19" spans="1:14" x14ac:dyDescent="0.25">
      <c r="A19" s="4" t="s">
        <v>16</v>
      </c>
      <c r="B19" s="4" t="s">
        <v>0</v>
      </c>
      <c r="C19" s="4" t="s">
        <v>84</v>
      </c>
      <c r="D19" s="4" t="s">
        <v>119</v>
      </c>
      <c r="E19" s="4" t="s">
        <v>20</v>
      </c>
      <c r="F19" s="85">
        <v>6128</v>
      </c>
      <c r="G19" s="85">
        <v>3944</v>
      </c>
      <c r="H19" s="83" t="s">
        <v>102</v>
      </c>
      <c r="I19" s="84" t="s">
        <v>377</v>
      </c>
      <c r="J19" s="84" t="s">
        <v>379</v>
      </c>
      <c r="K19" s="84" t="s">
        <v>378</v>
      </c>
      <c r="L19" s="83">
        <v>2</v>
      </c>
      <c r="M19" s="4"/>
      <c r="N19" s="4">
        <f t="shared" ref="N19" si="1">L19*M19</f>
        <v>0</v>
      </c>
    </row>
    <row r="20" spans="1:14" x14ac:dyDescent="0.25">
      <c r="A20" s="4" t="s">
        <v>16</v>
      </c>
      <c r="B20" s="4" t="s">
        <v>0</v>
      </c>
      <c r="C20" s="4" t="s">
        <v>84</v>
      </c>
      <c r="D20" s="4" t="s">
        <v>32</v>
      </c>
      <c r="E20" s="4" t="s">
        <v>20</v>
      </c>
      <c r="F20" s="4">
        <v>6144</v>
      </c>
      <c r="G20" s="4">
        <v>3960</v>
      </c>
      <c r="H20" s="4" t="s">
        <v>21</v>
      </c>
      <c r="I20" s="4" t="s">
        <v>33</v>
      </c>
      <c r="J20" s="4" t="s">
        <v>34</v>
      </c>
      <c r="K20" s="4" t="s">
        <v>35</v>
      </c>
      <c r="L20" s="4">
        <v>14</v>
      </c>
      <c r="M20" s="4"/>
      <c r="N20" s="4">
        <f t="shared" si="0"/>
        <v>0</v>
      </c>
    </row>
    <row r="21" spans="1:14" x14ac:dyDescent="0.25">
      <c r="A21" s="4" t="s">
        <v>16</v>
      </c>
      <c r="B21" s="4" t="s">
        <v>0</v>
      </c>
      <c r="C21" s="4" t="s">
        <v>84</v>
      </c>
      <c r="D21" s="4" t="s">
        <v>159</v>
      </c>
      <c r="E21" s="4" t="s">
        <v>20</v>
      </c>
      <c r="F21" s="4"/>
      <c r="G21" s="4"/>
      <c r="H21" s="25" t="s">
        <v>86</v>
      </c>
      <c r="I21" s="25" t="s">
        <v>208</v>
      </c>
      <c r="J21" s="25" t="s">
        <v>209</v>
      </c>
      <c r="K21" s="25" t="s">
        <v>210</v>
      </c>
      <c r="L21" s="28">
        <v>14</v>
      </c>
      <c r="M21" s="26"/>
      <c r="N21" s="28">
        <f t="shared" si="0"/>
        <v>0</v>
      </c>
    </row>
    <row r="22" spans="1:14" x14ac:dyDescent="0.25">
      <c r="L22">
        <f>SUM(L3:L21)</f>
        <v>104</v>
      </c>
      <c r="M22">
        <f>SUM(M3:M20)</f>
        <v>0</v>
      </c>
      <c r="N22">
        <f>SUM(N3:N21)</f>
        <v>0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A350-9352-4B34-9400-8C04966D1DF8}">
  <dimension ref="A1:N26"/>
  <sheetViews>
    <sheetView workbookViewId="0">
      <selection activeCell="G11" sqref="G11"/>
    </sheetView>
  </sheetViews>
  <sheetFormatPr defaultRowHeight="15" x14ac:dyDescent="0.25"/>
  <cols>
    <col min="1" max="1" width="22.28515625" customWidth="1"/>
    <col min="2" max="2" width="44.7109375" customWidth="1"/>
    <col min="3" max="3" width="12.5703125" customWidth="1"/>
    <col min="4" max="4" width="16.140625" customWidth="1"/>
    <col min="5" max="5" width="21.140625" customWidth="1"/>
    <col min="6" max="6" width="6.140625" customWidth="1"/>
    <col min="8" max="8" width="16.7109375" customWidth="1"/>
    <col min="9" max="9" width="26.5703125" customWidth="1"/>
    <col min="10" max="10" width="20.140625" customWidth="1"/>
    <col min="11" max="11" width="16.570312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36</v>
      </c>
      <c r="B3" s="4" t="s">
        <v>17</v>
      </c>
      <c r="C3" s="19" t="s">
        <v>37</v>
      </c>
      <c r="D3" s="19" t="s">
        <v>19</v>
      </c>
      <c r="E3" s="19" t="s">
        <v>20</v>
      </c>
      <c r="F3" s="19">
        <v>6577</v>
      </c>
      <c r="G3" s="19">
        <v>4361</v>
      </c>
      <c r="H3" s="19" t="s">
        <v>21</v>
      </c>
      <c r="I3" s="19" t="s">
        <v>38</v>
      </c>
      <c r="J3" s="19" t="s">
        <v>39</v>
      </c>
      <c r="K3" s="19" t="s">
        <v>40</v>
      </c>
      <c r="L3" s="20">
        <v>2</v>
      </c>
      <c r="M3" s="4"/>
      <c r="N3" s="4"/>
    </row>
    <row r="4" spans="1:14" x14ac:dyDescent="0.25">
      <c r="A4" s="4" t="s">
        <v>36</v>
      </c>
      <c r="B4" s="4" t="s">
        <v>17</v>
      </c>
      <c r="C4" s="21" t="s">
        <v>37</v>
      </c>
      <c r="D4" s="21" t="s">
        <v>19</v>
      </c>
      <c r="E4" s="21" t="s">
        <v>20</v>
      </c>
      <c r="F4" s="21">
        <v>6578</v>
      </c>
      <c r="G4" s="21">
        <v>4361</v>
      </c>
      <c r="H4" s="21" t="s">
        <v>21</v>
      </c>
      <c r="I4" s="21" t="s">
        <v>41</v>
      </c>
      <c r="J4" s="21" t="s">
        <v>39</v>
      </c>
      <c r="K4" s="21" t="s">
        <v>40</v>
      </c>
      <c r="L4" s="22">
        <v>2</v>
      </c>
      <c r="M4" s="4"/>
      <c r="N4" s="4"/>
    </row>
    <row r="5" spans="1:14" x14ac:dyDescent="0.25">
      <c r="A5" s="4" t="s">
        <v>36</v>
      </c>
      <c r="B5" s="4" t="s">
        <v>17</v>
      </c>
      <c r="C5" s="19" t="s">
        <v>37</v>
      </c>
      <c r="D5" s="19" t="s">
        <v>27</v>
      </c>
      <c r="E5" s="19" t="s">
        <v>20</v>
      </c>
      <c r="F5" s="19">
        <v>6548</v>
      </c>
      <c r="G5" s="19">
        <v>4336</v>
      </c>
      <c r="H5" s="19" t="s">
        <v>21</v>
      </c>
      <c r="I5" s="19" t="s">
        <v>42</v>
      </c>
      <c r="J5" s="19" t="s">
        <v>43</v>
      </c>
      <c r="K5" s="19" t="s">
        <v>44</v>
      </c>
      <c r="L5" s="20">
        <v>2</v>
      </c>
      <c r="M5" s="4"/>
      <c r="N5" s="4"/>
    </row>
    <row r="6" spans="1:14" x14ac:dyDescent="0.25">
      <c r="A6" s="4" t="s">
        <v>36</v>
      </c>
      <c r="B6" s="4" t="s">
        <v>17</v>
      </c>
      <c r="C6" s="21" t="s">
        <v>37</v>
      </c>
      <c r="D6" s="21" t="s">
        <v>27</v>
      </c>
      <c r="E6" s="21" t="s">
        <v>20</v>
      </c>
      <c r="F6" s="21">
        <v>6549</v>
      </c>
      <c r="G6" s="21">
        <v>4336</v>
      </c>
      <c r="H6" s="21" t="s">
        <v>21</v>
      </c>
      <c r="I6" s="21" t="s">
        <v>45</v>
      </c>
      <c r="J6" s="21" t="s">
        <v>43</v>
      </c>
      <c r="K6" s="21" t="s">
        <v>44</v>
      </c>
      <c r="L6" s="22">
        <v>2</v>
      </c>
      <c r="M6" s="4"/>
      <c r="N6" s="4"/>
    </row>
    <row r="7" spans="1:14" x14ac:dyDescent="0.25">
      <c r="A7" s="4" t="s">
        <v>36</v>
      </c>
      <c r="B7" s="4" t="s">
        <v>17</v>
      </c>
      <c r="C7" s="19" t="s">
        <v>37</v>
      </c>
      <c r="D7" s="19" t="s">
        <v>32</v>
      </c>
      <c r="E7" s="19" t="s">
        <v>20</v>
      </c>
      <c r="F7" s="19">
        <v>6565</v>
      </c>
      <c r="G7" s="19">
        <v>4349</v>
      </c>
      <c r="H7" s="19" t="s">
        <v>21</v>
      </c>
      <c r="I7" s="19" t="s">
        <v>46</v>
      </c>
      <c r="J7" s="19" t="s">
        <v>47</v>
      </c>
      <c r="K7" s="19" t="s">
        <v>35</v>
      </c>
      <c r="L7" s="20">
        <v>2</v>
      </c>
      <c r="M7" s="4"/>
      <c r="N7" s="4"/>
    </row>
    <row r="8" spans="1:14" x14ac:dyDescent="0.25">
      <c r="A8" s="4" t="s">
        <v>36</v>
      </c>
      <c r="B8" s="4" t="s">
        <v>17</v>
      </c>
      <c r="C8" s="19" t="s">
        <v>37</v>
      </c>
      <c r="D8" s="23" t="s">
        <v>114</v>
      </c>
      <c r="E8" s="19" t="s">
        <v>20</v>
      </c>
      <c r="F8" s="23"/>
      <c r="G8" s="23"/>
      <c r="H8" s="24" t="s">
        <v>204</v>
      </c>
      <c r="I8" s="24" t="s">
        <v>205</v>
      </c>
      <c r="J8" s="24" t="s">
        <v>206</v>
      </c>
      <c r="K8" s="24" t="s">
        <v>207</v>
      </c>
      <c r="L8" s="24">
        <v>1</v>
      </c>
      <c r="M8" s="4"/>
      <c r="N8" s="4"/>
    </row>
    <row r="9" spans="1:14" x14ac:dyDescent="0.25">
      <c r="A9" s="4" t="s">
        <v>36</v>
      </c>
      <c r="B9" s="4" t="s">
        <v>17</v>
      </c>
      <c r="C9" s="19" t="s">
        <v>37</v>
      </c>
      <c r="D9" s="23" t="s">
        <v>159</v>
      </c>
      <c r="E9" s="19" t="s">
        <v>20</v>
      </c>
      <c r="F9" s="23"/>
      <c r="G9" s="23"/>
      <c r="H9" s="24" t="s">
        <v>86</v>
      </c>
      <c r="I9" s="24" t="s">
        <v>212</v>
      </c>
      <c r="J9" s="24" t="s">
        <v>213</v>
      </c>
      <c r="K9" s="24" t="s">
        <v>214</v>
      </c>
      <c r="L9" s="24">
        <v>2</v>
      </c>
      <c r="M9" s="4"/>
      <c r="N9" s="4"/>
    </row>
    <row r="10" spans="1:14" x14ac:dyDescent="0.25">
      <c r="A10" s="4" t="s">
        <v>36</v>
      </c>
      <c r="B10" s="4" t="s">
        <v>17</v>
      </c>
      <c r="C10" s="19" t="s">
        <v>37</v>
      </c>
      <c r="D10" s="23" t="s">
        <v>101</v>
      </c>
      <c r="E10" s="19" t="s">
        <v>20</v>
      </c>
      <c r="F10" s="23">
        <v>6400</v>
      </c>
      <c r="G10" s="23">
        <v>4202</v>
      </c>
      <c r="H10" s="24" t="s">
        <v>102</v>
      </c>
      <c r="I10" s="24" t="s">
        <v>215</v>
      </c>
      <c r="J10" s="24" t="s">
        <v>216</v>
      </c>
      <c r="K10" s="24" t="s">
        <v>211</v>
      </c>
      <c r="L10" s="24">
        <v>2</v>
      </c>
      <c r="M10" s="4"/>
      <c r="N10" s="4"/>
    </row>
    <row r="11" spans="1:14" x14ac:dyDescent="0.25">
      <c r="A11" s="4" t="s">
        <v>36</v>
      </c>
      <c r="B11" s="4" t="s">
        <v>70</v>
      </c>
      <c r="C11" s="30" t="s">
        <v>37</v>
      </c>
      <c r="D11" s="30" t="s">
        <v>19</v>
      </c>
      <c r="E11" s="30" t="s">
        <v>20</v>
      </c>
      <c r="F11" s="30">
        <v>6484</v>
      </c>
      <c r="G11" s="30">
        <v>4286</v>
      </c>
      <c r="H11" s="30" t="s">
        <v>21</v>
      </c>
      <c r="I11" s="30" t="s">
        <v>71</v>
      </c>
      <c r="J11" s="30" t="s">
        <v>72</v>
      </c>
      <c r="K11" s="30" t="s">
        <v>24</v>
      </c>
      <c r="L11" s="4">
        <v>3</v>
      </c>
      <c r="M11" s="4"/>
      <c r="N11" s="4">
        <f t="shared" ref="N11:N25" si="0">L11*M11</f>
        <v>0</v>
      </c>
    </row>
    <row r="12" spans="1:14" x14ac:dyDescent="0.25">
      <c r="A12" s="4" t="s">
        <v>36</v>
      </c>
      <c r="B12" s="4" t="s">
        <v>70</v>
      </c>
      <c r="C12" s="30" t="s">
        <v>37</v>
      </c>
      <c r="D12" s="31" t="s">
        <v>19</v>
      </c>
      <c r="E12" s="31" t="s">
        <v>20</v>
      </c>
      <c r="F12" s="31">
        <v>6485</v>
      </c>
      <c r="G12" s="31">
        <v>4286</v>
      </c>
      <c r="H12" s="31" t="s">
        <v>21</v>
      </c>
      <c r="I12" s="31" t="s">
        <v>73</v>
      </c>
      <c r="J12" s="31" t="s">
        <v>74</v>
      </c>
      <c r="K12" s="31" t="s">
        <v>75</v>
      </c>
      <c r="L12" s="4">
        <v>3</v>
      </c>
      <c r="M12" s="4"/>
      <c r="N12" s="4">
        <f t="shared" si="0"/>
        <v>0</v>
      </c>
    </row>
    <row r="13" spans="1:14" x14ac:dyDescent="0.25">
      <c r="A13" s="4" t="s">
        <v>36</v>
      </c>
      <c r="B13" s="4" t="s">
        <v>70</v>
      </c>
      <c r="C13" s="30" t="s">
        <v>37</v>
      </c>
      <c r="D13" s="30" t="s">
        <v>27</v>
      </c>
      <c r="E13" s="30" t="s">
        <v>20</v>
      </c>
      <c r="F13" s="30">
        <v>6548</v>
      </c>
      <c r="G13" s="30">
        <v>4336</v>
      </c>
      <c r="H13" s="30" t="s">
        <v>21</v>
      </c>
      <c r="I13" s="30" t="s">
        <v>42</v>
      </c>
      <c r="J13" s="30" t="s">
        <v>43</v>
      </c>
      <c r="K13" s="30" t="s">
        <v>44</v>
      </c>
      <c r="L13" s="4">
        <v>3</v>
      </c>
      <c r="M13" s="4"/>
      <c r="N13" s="4">
        <f t="shared" si="0"/>
        <v>0</v>
      </c>
    </row>
    <row r="14" spans="1:14" x14ac:dyDescent="0.25">
      <c r="A14" s="4" t="s">
        <v>36</v>
      </c>
      <c r="B14" s="4" t="s">
        <v>70</v>
      </c>
      <c r="C14" s="30" t="s">
        <v>37</v>
      </c>
      <c r="D14" s="31" t="s">
        <v>27</v>
      </c>
      <c r="E14" s="31" t="s">
        <v>20</v>
      </c>
      <c r="F14" s="31">
        <v>6549</v>
      </c>
      <c r="G14" s="31">
        <v>4336</v>
      </c>
      <c r="H14" s="31" t="s">
        <v>21</v>
      </c>
      <c r="I14" s="31" t="s">
        <v>45</v>
      </c>
      <c r="J14" s="31" t="s">
        <v>43</v>
      </c>
      <c r="K14" s="31" t="s">
        <v>44</v>
      </c>
      <c r="L14" s="4">
        <v>3</v>
      </c>
      <c r="M14" s="4"/>
      <c r="N14" s="4">
        <f t="shared" si="0"/>
        <v>0</v>
      </c>
    </row>
    <row r="15" spans="1:14" x14ac:dyDescent="0.25">
      <c r="A15" s="4" t="s">
        <v>36</v>
      </c>
      <c r="B15" s="4" t="s">
        <v>70</v>
      </c>
      <c r="C15" s="30" t="s">
        <v>37</v>
      </c>
      <c r="D15" s="30" t="s">
        <v>32</v>
      </c>
      <c r="E15" s="30" t="s">
        <v>20</v>
      </c>
      <c r="F15" s="30">
        <v>6565</v>
      </c>
      <c r="G15" s="30">
        <v>4349</v>
      </c>
      <c r="H15" s="30" t="s">
        <v>21</v>
      </c>
      <c r="I15" s="30" t="s">
        <v>46</v>
      </c>
      <c r="J15" s="30" t="s">
        <v>47</v>
      </c>
      <c r="K15" s="30" t="s">
        <v>35</v>
      </c>
      <c r="L15" s="4">
        <v>3</v>
      </c>
      <c r="M15" s="4"/>
      <c r="N15" s="4">
        <f t="shared" si="0"/>
        <v>0</v>
      </c>
    </row>
    <row r="16" spans="1:14" x14ac:dyDescent="0.25">
      <c r="A16" s="4" t="s">
        <v>36</v>
      </c>
      <c r="B16" s="4" t="s">
        <v>70</v>
      </c>
      <c r="C16" s="30" t="s">
        <v>37</v>
      </c>
      <c r="D16" s="23" t="s">
        <v>114</v>
      </c>
      <c r="E16" s="19" t="s">
        <v>20</v>
      </c>
      <c r="F16" s="23"/>
      <c r="G16" s="23"/>
      <c r="H16" s="24" t="s">
        <v>204</v>
      </c>
      <c r="I16" s="24" t="s">
        <v>205</v>
      </c>
      <c r="J16" s="24" t="s">
        <v>206</v>
      </c>
      <c r="K16" s="24" t="s">
        <v>207</v>
      </c>
      <c r="L16" s="4">
        <v>1</v>
      </c>
      <c r="M16" s="4"/>
      <c r="N16" s="4">
        <f t="shared" si="0"/>
        <v>0</v>
      </c>
    </row>
    <row r="17" spans="1:14" x14ac:dyDescent="0.25">
      <c r="A17" s="4" t="s">
        <v>36</v>
      </c>
      <c r="B17" s="4" t="s">
        <v>70</v>
      </c>
      <c r="C17" s="30" t="s">
        <v>37</v>
      </c>
      <c r="D17" s="23" t="s">
        <v>159</v>
      </c>
      <c r="E17" s="19" t="s">
        <v>20</v>
      </c>
      <c r="F17" s="23"/>
      <c r="G17" s="23"/>
      <c r="H17" s="24" t="s">
        <v>86</v>
      </c>
      <c r="I17" s="24" t="s">
        <v>212</v>
      </c>
      <c r="J17" s="24" t="s">
        <v>213</v>
      </c>
      <c r="K17" s="24" t="s">
        <v>214</v>
      </c>
      <c r="L17" s="4">
        <v>3</v>
      </c>
      <c r="M17" s="4"/>
      <c r="N17" s="4">
        <f t="shared" si="0"/>
        <v>0</v>
      </c>
    </row>
    <row r="18" spans="1:14" x14ac:dyDescent="0.25">
      <c r="A18" s="4" t="s">
        <v>36</v>
      </c>
      <c r="B18" s="4" t="s">
        <v>70</v>
      </c>
      <c r="C18" s="30" t="s">
        <v>37</v>
      </c>
      <c r="D18" s="23" t="s">
        <v>101</v>
      </c>
      <c r="E18" s="19" t="s">
        <v>20</v>
      </c>
      <c r="F18" s="23">
        <v>6400</v>
      </c>
      <c r="G18" s="23">
        <v>4202</v>
      </c>
      <c r="H18" s="24" t="s">
        <v>102</v>
      </c>
      <c r="I18" s="24" t="s">
        <v>215</v>
      </c>
      <c r="J18" s="24" t="s">
        <v>216</v>
      </c>
      <c r="K18" s="24" t="s">
        <v>211</v>
      </c>
      <c r="L18" s="4">
        <v>3</v>
      </c>
      <c r="M18" s="4"/>
      <c r="N18" s="4">
        <f t="shared" si="0"/>
        <v>0</v>
      </c>
    </row>
    <row r="19" spans="1:14" x14ac:dyDescent="0.25">
      <c r="A19" s="4" t="s">
        <v>36</v>
      </c>
      <c r="B19" s="4" t="s">
        <v>0</v>
      </c>
      <c r="C19" s="4" t="s">
        <v>217</v>
      </c>
      <c r="D19" s="32" t="s">
        <v>19</v>
      </c>
      <c r="E19" s="32" t="s">
        <v>20</v>
      </c>
      <c r="F19" s="32">
        <v>7087</v>
      </c>
      <c r="G19" s="32">
        <v>4825</v>
      </c>
      <c r="H19" s="32" t="s">
        <v>86</v>
      </c>
      <c r="I19" s="32" t="s">
        <v>87</v>
      </c>
      <c r="J19" s="32" t="s">
        <v>88</v>
      </c>
      <c r="K19" s="32" t="s">
        <v>89</v>
      </c>
      <c r="L19" s="4">
        <v>21</v>
      </c>
      <c r="M19" s="4"/>
      <c r="N19" s="4">
        <f t="shared" si="0"/>
        <v>0</v>
      </c>
    </row>
    <row r="20" spans="1:14" x14ac:dyDescent="0.25">
      <c r="A20" s="4" t="s">
        <v>36</v>
      </c>
      <c r="B20" s="4" t="s">
        <v>0</v>
      </c>
      <c r="C20" s="4" t="s">
        <v>217</v>
      </c>
      <c r="D20" s="34" t="s">
        <v>27</v>
      </c>
      <c r="E20" s="34" t="s">
        <v>20</v>
      </c>
      <c r="F20" s="34">
        <v>7059</v>
      </c>
      <c r="G20" s="34">
        <v>4799</v>
      </c>
      <c r="H20" s="34" t="s">
        <v>86</v>
      </c>
      <c r="I20" s="34" t="s">
        <v>90</v>
      </c>
      <c r="J20" s="34" t="s">
        <v>91</v>
      </c>
      <c r="K20" s="34" t="s">
        <v>92</v>
      </c>
      <c r="L20" s="4">
        <v>21</v>
      </c>
      <c r="M20" s="4"/>
      <c r="N20" s="4">
        <f t="shared" si="0"/>
        <v>0</v>
      </c>
    </row>
    <row r="21" spans="1:14" x14ac:dyDescent="0.25">
      <c r="A21" s="4" t="s">
        <v>36</v>
      </c>
      <c r="B21" s="4" t="s">
        <v>0</v>
      </c>
      <c r="C21" s="4" t="s">
        <v>217</v>
      </c>
      <c r="D21" s="32" t="s">
        <v>32</v>
      </c>
      <c r="E21" s="32" t="s">
        <v>20</v>
      </c>
      <c r="F21" s="32">
        <v>7034</v>
      </c>
      <c r="G21" s="32">
        <v>4774</v>
      </c>
      <c r="H21" s="32" t="s">
        <v>86</v>
      </c>
      <c r="I21" s="32" t="s">
        <v>93</v>
      </c>
      <c r="J21" s="32" t="s">
        <v>94</v>
      </c>
      <c r="K21" s="32" t="s">
        <v>95</v>
      </c>
      <c r="L21" s="4">
        <v>21</v>
      </c>
      <c r="M21" s="4"/>
      <c r="N21" s="4">
        <f t="shared" si="0"/>
        <v>0</v>
      </c>
    </row>
    <row r="22" spans="1:14" x14ac:dyDescent="0.25">
      <c r="A22" s="4" t="s">
        <v>36</v>
      </c>
      <c r="B22" s="4" t="s">
        <v>0</v>
      </c>
      <c r="C22" s="4" t="s">
        <v>217</v>
      </c>
      <c r="D22" s="24" t="s">
        <v>101</v>
      </c>
      <c r="E22" s="32" t="s">
        <v>20</v>
      </c>
      <c r="F22" s="24">
        <v>6400</v>
      </c>
      <c r="G22" s="24">
        <v>4202</v>
      </c>
      <c r="H22" s="24" t="s">
        <v>102</v>
      </c>
      <c r="I22" s="24" t="s">
        <v>215</v>
      </c>
      <c r="J22" s="24" t="s">
        <v>216</v>
      </c>
      <c r="K22" s="24" t="s">
        <v>211</v>
      </c>
      <c r="L22" s="24">
        <v>15</v>
      </c>
      <c r="M22" s="4"/>
      <c r="N22" s="4">
        <f t="shared" si="0"/>
        <v>0</v>
      </c>
    </row>
    <row r="23" spans="1:14" x14ac:dyDescent="0.25">
      <c r="A23" s="4" t="s">
        <v>36</v>
      </c>
      <c r="B23" s="4" t="s">
        <v>0</v>
      </c>
      <c r="C23" s="4" t="s">
        <v>217</v>
      </c>
      <c r="D23" s="77" t="s">
        <v>119</v>
      </c>
      <c r="E23" s="52" t="s">
        <v>20</v>
      </c>
      <c r="F23" s="24"/>
      <c r="G23" s="24"/>
      <c r="H23" s="24" t="s">
        <v>102</v>
      </c>
      <c r="I23" s="62" t="s">
        <v>374</v>
      </c>
      <c r="J23" s="62" t="s">
        <v>375</v>
      </c>
      <c r="K23" s="62" t="s">
        <v>376</v>
      </c>
      <c r="L23" s="24">
        <v>6</v>
      </c>
      <c r="M23" s="4"/>
      <c r="N23" s="4"/>
    </row>
    <row r="24" spans="1:14" x14ac:dyDescent="0.25">
      <c r="A24" s="4" t="s">
        <v>36</v>
      </c>
      <c r="B24" s="4" t="s">
        <v>0</v>
      </c>
      <c r="C24" s="4" t="s">
        <v>217</v>
      </c>
      <c r="D24" s="24" t="s">
        <v>159</v>
      </c>
      <c r="E24" s="32" t="s">
        <v>20</v>
      </c>
      <c r="F24" s="24"/>
      <c r="G24" s="24"/>
      <c r="H24" s="24" t="s">
        <v>86</v>
      </c>
      <c r="I24" s="24" t="s">
        <v>212</v>
      </c>
      <c r="J24" s="24" t="s">
        <v>213</v>
      </c>
      <c r="K24" s="24" t="s">
        <v>214</v>
      </c>
      <c r="L24" s="24">
        <v>21</v>
      </c>
      <c r="M24" s="4"/>
      <c r="N24" s="4">
        <f t="shared" si="0"/>
        <v>0</v>
      </c>
    </row>
    <row r="25" spans="1:14" x14ac:dyDescent="0.25">
      <c r="A25" s="4" t="s">
        <v>36</v>
      </c>
      <c r="B25" s="4" t="s">
        <v>0</v>
      </c>
      <c r="C25" s="4" t="s">
        <v>217</v>
      </c>
      <c r="D25" s="24" t="s">
        <v>114</v>
      </c>
      <c r="E25" s="32" t="s">
        <v>20</v>
      </c>
      <c r="F25" s="24"/>
      <c r="G25" s="24"/>
      <c r="H25" s="24" t="s">
        <v>204</v>
      </c>
      <c r="I25" s="24" t="s">
        <v>205</v>
      </c>
      <c r="J25" s="24" t="s">
        <v>206</v>
      </c>
      <c r="K25" s="24" t="s">
        <v>207</v>
      </c>
      <c r="L25" s="24">
        <v>5</v>
      </c>
      <c r="M25" s="4"/>
      <c r="N25" s="4">
        <f t="shared" si="0"/>
        <v>0</v>
      </c>
    </row>
    <row r="26" spans="1:14" x14ac:dyDescent="0.25">
      <c r="L26">
        <f>SUM(L3:L25)</f>
        <v>147</v>
      </c>
      <c r="M26">
        <f>SUM(M3:M25)</f>
        <v>0</v>
      </c>
      <c r="N26">
        <f>SUM(N3:N25)</f>
        <v>0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16CC-797C-40C2-9A6A-478E9FABEDF4}">
  <dimension ref="A1:N24"/>
  <sheetViews>
    <sheetView workbookViewId="0">
      <selection activeCell="F8" sqref="F8:G8"/>
    </sheetView>
  </sheetViews>
  <sheetFormatPr defaultRowHeight="15" x14ac:dyDescent="0.25"/>
  <cols>
    <col min="1" max="1" width="13.140625" customWidth="1"/>
    <col min="2" max="2" width="46.42578125" customWidth="1"/>
    <col min="8" max="8" width="14.140625" customWidth="1"/>
    <col min="9" max="9" width="26.140625" customWidth="1"/>
    <col min="11" max="11" width="2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48</v>
      </c>
      <c r="B3" s="4" t="s">
        <v>17</v>
      </c>
      <c r="C3" s="37" t="s">
        <v>49</v>
      </c>
      <c r="D3" s="37" t="s">
        <v>19</v>
      </c>
      <c r="E3" s="37" t="s">
        <v>20</v>
      </c>
      <c r="F3" s="37">
        <v>6581</v>
      </c>
      <c r="G3" s="37">
        <v>4363</v>
      </c>
      <c r="H3" s="37" t="s">
        <v>21</v>
      </c>
      <c r="I3" s="37" t="s">
        <v>50</v>
      </c>
      <c r="J3" s="37" t="s">
        <v>51</v>
      </c>
      <c r="K3" s="37" t="s">
        <v>40</v>
      </c>
      <c r="L3" s="33">
        <v>1</v>
      </c>
      <c r="M3" s="4"/>
      <c r="N3" s="4"/>
    </row>
    <row r="4" spans="1:14" x14ac:dyDescent="0.25">
      <c r="A4" s="4" t="s">
        <v>48</v>
      </c>
      <c r="B4" s="4" t="s">
        <v>17</v>
      </c>
      <c r="C4" s="36" t="s">
        <v>49</v>
      </c>
      <c r="D4" s="36" t="s">
        <v>19</v>
      </c>
      <c r="E4" s="36" t="s">
        <v>20</v>
      </c>
      <c r="F4" s="36">
        <v>6582</v>
      </c>
      <c r="G4" s="36">
        <v>4363</v>
      </c>
      <c r="H4" s="36" t="s">
        <v>21</v>
      </c>
      <c r="I4" s="36" t="s">
        <v>52</v>
      </c>
      <c r="J4" s="36" t="s">
        <v>51</v>
      </c>
      <c r="K4" s="36" t="s">
        <v>40</v>
      </c>
      <c r="L4" s="35">
        <v>1</v>
      </c>
      <c r="M4" s="4"/>
      <c r="N4" s="4"/>
    </row>
    <row r="5" spans="1:14" x14ac:dyDescent="0.25">
      <c r="A5" s="4" t="s">
        <v>48</v>
      </c>
      <c r="B5" s="4" t="s">
        <v>17</v>
      </c>
      <c r="C5" s="37" t="s">
        <v>49</v>
      </c>
      <c r="D5" s="37" t="s">
        <v>27</v>
      </c>
      <c r="E5" s="37" t="s">
        <v>20</v>
      </c>
      <c r="F5" s="37">
        <v>6552</v>
      </c>
      <c r="G5" s="37">
        <v>4338</v>
      </c>
      <c r="H5" s="37" t="s">
        <v>21</v>
      </c>
      <c r="I5" s="37" t="s">
        <v>53</v>
      </c>
      <c r="J5" s="37" t="s">
        <v>54</v>
      </c>
      <c r="K5" s="37" t="s">
        <v>44</v>
      </c>
      <c r="L5" s="33">
        <v>1</v>
      </c>
      <c r="M5" s="4"/>
      <c r="N5" s="4"/>
    </row>
    <row r="6" spans="1:14" x14ac:dyDescent="0.25">
      <c r="A6" s="4" t="s">
        <v>48</v>
      </c>
      <c r="B6" s="4" t="s">
        <v>17</v>
      </c>
      <c r="C6" s="36" t="s">
        <v>49</v>
      </c>
      <c r="D6" s="36" t="s">
        <v>27</v>
      </c>
      <c r="E6" s="36" t="s">
        <v>20</v>
      </c>
      <c r="F6" s="36">
        <v>6553</v>
      </c>
      <c r="G6" s="36">
        <v>4338</v>
      </c>
      <c r="H6" s="36" t="s">
        <v>21</v>
      </c>
      <c r="I6" s="36" t="s">
        <v>55</v>
      </c>
      <c r="J6" s="36" t="s">
        <v>54</v>
      </c>
      <c r="K6" s="36" t="s">
        <v>44</v>
      </c>
      <c r="L6" s="35">
        <v>1</v>
      </c>
      <c r="M6" s="4"/>
      <c r="N6" s="4"/>
    </row>
    <row r="7" spans="1:14" x14ac:dyDescent="0.25">
      <c r="A7" s="4" t="s">
        <v>48</v>
      </c>
      <c r="B7" s="4" t="s">
        <v>17</v>
      </c>
      <c r="C7" s="37" t="s">
        <v>49</v>
      </c>
      <c r="D7" s="37" t="s">
        <v>32</v>
      </c>
      <c r="E7" s="37" t="s">
        <v>20</v>
      </c>
      <c r="F7" s="37">
        <v>6567</v>
      </c>
      <c r="G7" s="37">
        <v>4351</v>
      </c>
      <c r="H7" s="37" t="s">
        <v>21</v>
      </c>
      <c r="I7" s="37" t="s">
        <v>56</v>
      </c>
      <c r="J7" s="37" t="s">
        <v>57</v>
      </c>
      <c r="K7" s="37" t="s">
        <v>58</v>
      </c>
      <c r="L7" s="33">
        <v>1</v>
      </c>
      <c r="M7" s="4"/>
      <c r="N7" s="4"/>
    </row>
    <row r="8" spans="1:14" x14ac:dyDescent="0.25">
      <c r="A8" s="4" t="s">
        <v>48</v>
      </c>
      <c r="B8" s="4" t="s">
        <v>17</v>
      </c>
      <c r="C8" s="32" t="s">
        <v>223</v>
      </c>
      <c r="D8" s="23" t="s">
        <v>101</v>
      </c>
      <c r="E8" s="32" t="s">
        <v>20</v>
      </c>
      <c r="F8" s="29">
        <v>6410</v>
      </c>
      <c r="G8" s="29">
        <v>4212</v>
      </c>
      <c r="H8" s="29" t="s">
        <v>102</v>
      </c>
      <c r="I8" s="29" t="s">
        <v>218</v>
      </c>
      <c r="J8" s="29" t="s">
        <v>219</v>
      </c>
      <c r="K8" s="29" t="s">
        <v>220</v>
      </c>
      <c r="L8" s="29">
        <v>1</v>
      </c>
      <c r="M8" s="4"/>
      <c r="N8" s="4"/>
    </row>
    <row r="9" spans="1:14" x14ac:dyDescent="0.25">
      <c r="A9" s="4" t="s">
        <v>48</v>
      </c>
      <c r="B9" s="4" t="s">
        <v>17</v>
      </c>
      <c r="C9" s="32" t="s">
        <v>49</v>
      </c>
      <c r="D9" s="23" t="s">
        <v>159</v>
      </c>
      <c r="E9" s="32" t="s">
        <v>20</v>
      </c>
      <c r="F9" s="23"/>
      <c r="G9" s="23"/>
      <c r="H9" s="29" t="s">
        <v>86</v>
      </c>
      <c r="I9" s="29" t="s">
        <v>221</v>
      </c>
      <c r="J9" s="29" t="s">
        <v>222</v>
      </c>
      <c r="K9" s="29" t="s">
        <v>214</v>
      </c>
      <c r="L9" s="29">
        <v>1</v>
      </c>
      <c r="M9" s="4"/>
      <c r="N9" s="4"/>
    </row>
    <row r="10" spans="1:14" x14ac:dyDescent="0.25">
      <c r="A10" s="4" t="s">
        <v>48</v>
      </c>
      <c r="B10" s="4" t="s">
        <v>70</v>
      </c>
      <c r="C10" s="36" t="s">
        <v>49</v>
      </c>
      <c r="D10" s="40" t="s">
        <v>19</v>
      </c>
      <c r="E10" s="40" t="s">
        <v>20</v>
      </c>
      <c r="F10" s="40">
        <v>6488</v>
      </c>
      <c r="G10" s="40">
        <v>4288</v>
      </c>
      <c r="H10" s="40" t="s">
        <v>21</v>
      </c>
      <c r="I10" s="40" t="s">
        <v>76</v>
      </c>
      <c r="J10" s="40" t="s">
        <v>77</v>
      </c>
      <c r="K10" s="40" t="s">
        <v>24</v>
      </c>
      <c r="L10" s="4">
        <v>2</v>
      </c>
      <c r="M10" s="4"/>
      <c r="N10" s="4">
        <f t="shared" ref="N10:N23" si="0">L10*M10</f>
        <v>0</v>
      </c>
    </row>
    <row r="11" spans="1:14" x14ac:dyDescent="0.25">
      <c r="A11" s="4" t="s">
        <v>48</v>
      </c>
      <c r="B11" s="4" t="s">
        <v>70</v>
      </c>
      <c r="C11" s="36" t="s">
        <v>49</v>
      </c>
      <c r="D11" s="39" t="s">
        <v>19</v>
      </c>
      <c r="E11" s="39" t="s">
        <v>20</v>
      </c>
      <c r="F11" s="39">
        <v>6489</v>
      </c>
      <c r="G11" s="39">
        <v>4288</v>
      </c>
      <c r="H11" s="39" t="s">
        <v>21</v>
      </c>
      <c r="I11" s="39" t="s">
        <v>78</v>
      </c>
      <c r="J11" s="39" t="s">
        <v>79</v>
      </c>
      <c r="K11" s="39" t="s">
        <v>75</v>
      </c>
      <c r="L11" s="4">
        <v>2</v>
      </c>
      <c r="M11" s="4"/>
      <c r="N11" s="4">
        <f t="shared" si="0"/>
        <v>0</v>
      </c>
    </row>
    <row r="12" spans="1:14" x14ac:dyDescent="0.25">
      <c r="A12" s="4" t="s">
        <v>48</v>
      </c>
      <c r="B12" s="4" t="s">
        <v>70</v>
      </c>
      <c r="C12" s="32" t="s">
        <v>49</v>
      </c>
      <c r="D12" s="40" t="s">
        <v>27</v>
      </c>
      <c r="E12" s="40" t="s">
        <v>20</v>
      </c>
      <c r="F12" s="40">
        <v>6552</v>
      </c>
      <c r="G12" s="40">
        <v>4338</v>
      </c>
      <c r="H12" s="40" t="s">
        <v>21</v>
      </c>
      <c r="I12" s="40" t="s">
        <v>53</v>
      </c>
      <c r="J12" s="40" t="s">
        <v>54</v>
      </c>
      <c r="K12" s="40" t="s">
        <v>44</v>
      </c>
      <c r="L12" s="4">
        <v>2</v>
      </c>
      <c r="M12" s="4"/>
      <c r="N12" s="4">
        <f t="shared" si="0"/>
        <v>0</v>
      </c>
    </row>
    <row r="13" spans="1:14" x14ac:dyDescent="0.25">
      <c r="A13" s="4" t="s">
        <v>48</v>
      </c>
      <c r="B13" s="4" t="s">
        <v>70</v>
      </c>
      <c r="C13" s="32" t="s">
        <v>49</v>
      </c>
      <c r="D13" s="39" t="s">
        <v>27</v>
      </c>
      <c r="E13" s="39" t="s">
        <v>20</v>
      </c>
      <c r="F13" s="39">
        <v>6553</v>
      </c>
      <c r="G13" s="39">
        <v>4338</v>
      </c>
      <c r="H13" s="39" t="s">
        <v>21</v>
      </c>
      <c r="I13" s="39" t="s">
        <v>55</v>
      </c>
      <c r="J13" s="39" t="s">
        <v>54</v>
      </c>
      <c r="K13" s="39" t="s">
        <v>44</v>
      </c>
      <c r="L13" s="4">
        <v>2</v>
      </c>
      <c r="M13" s="4"/>
      <c r="N13" s="4">
        <f t="shared" si="0"/>
        <v>0</v>
      </c>
    </row>
    <row r="14" spans="1:14" x14ac:dyDescent="0.25">
      <c r="A14" s="4" t="s">
        <v>48</v>
      </c>
      <c r="B14" s="4" t="s">
        <v>70</v>
      </c>
      <c r="C14" s="32" t="s">
        <v>49</v>
      </c>
      <c r="D14" s="40" t="s">
        <v>32</v>
      </c>
      <c r="E14" s="40" t="s">
        <v>20</v>
      </c>
      <c r="F14" s="40">
        <v>6567</v>
      </c>
      <c r="G14" s="40">
        <v>4351</v>
      </c>
      <c r="H14" s="40" t="s">
        <v>21</v>
      </c>
      <c r="I14" s="40" t="s">
        <v>56</v>
      </c>
      <c r="J14" s="40" t="s">
        <v>57</v>
      </c>
      <c r="K14" s="40" t="s">
        <v>58</v>
      </c>
      <c r="L14" s="4">
        <v>2</v>
      </c>
      <c r="M14" s="4"/>
      <c r="N14" s="4">
        <f t="shared" si="0"/>
        <v>0</v>
      </c>
    </row>
    <row r="15" spans="1:14" x14ac:dyDescent="0.25">
      <c r="A15" s="4" t="s">
        <v>48</v>
      </c>
      <c r="B15" s="4" t="s">
        <v>70</v>
      </c>
      <c r="C15" s="32" t="s">
        <v>49</v>
      </c>
      <c r="D15" s="23" t="s">
        <v>101</v>
      </c>
      <c r="E15" s="32" t="s">
        <v>20</v>
      </c>
      <c r="F15" s="29">
        <v>6410</v>
      </c>
      <c r="G15" s="29">
        <v>4212</v>
      </c>
      <c r="H15" s="29" t="s">
        <v>102</v>
      </c>
      <c r="I15" s="29" t="s">
        <v>218</v>
      </c>
      <c r="J15" s="29" t="s">
        <v>219</v>
      </c>
      <c r="K15" s="29" t="s">
        <v>220</v>
      </c>
      <c r="L15" s="29">
        <v>2</v>
      </c>
      <c r="M15" s="4"/>
      <c r="N15" s="4">
        <f t="shared" si="0"/>
        <v>0</v>
      </c>
    </row>
    <row r="16" spans="1:14" x14ac:dyDescent="0.25">
      <c r="A16" s="4" t="s">
        <v>48</v>
      </c>
      <c r="B16" s="4" t="s">
        <v>70</v>
      </c>
      <c r="C16" s="32" t="s">
        <v>49</v>
      </c>
      <c r="D16" s="23" t="s">
        <v>159</v>
      </c>
      <c r="E16" s="32" t="s">
        <v>20</v>
      </c>
      <c r="F16" s="23"/>
      <c r="G16" s="23"/>
      <c r="H16" s="29" t="s">
        <v>86</v>
      </c>
      <c r="I16" s="29" t="s">
        <v>221</v>
      </c>
      <c r="J16" s="29" t="s">
        <v>222</v>
      </c>
      <c r="K16" s="29" t="s">
        <v>214</v>
      </c>
      <c r="L16" s="29">
        <v>2</v>
      </c>
      <c r="M16" s="4"/>
      <c r="N16" s="4">
        <f t="shared" si="0"/>
        <v>0</v>
      </c>
    </row>
    <row r="17" spans="1:14" x14ac:dyDescent="0.25">
      <c r="A17" s="4" t="s">
        <v>48</v>
      </c>
      <c r="B17" s="4" t="s">
        <v>0</v>
      </c>
      <c r="C17" s="4" t="s">
        <v>224</v>
      </c>
      <c r="D17" s="43" t="s">
        <v>19</v>
      </c>
      <c r="E17" s="43" t="s">
        <v>20</v>
      </c>
      <c r="F17" s="43">
        <v>6581</v>
      </c>
      <c r="G17" s="43">
        <v>4363</v>
      </c>
      <c r="H17" s="43" t="s">
        <v>21</v>
      </c>
      <c r="I17" s="43" t="s">
        <v>50</v>
      </c>
      <c r="J17" s="43" t="s">
        <v>51</v>
      </c>
      <c r="K17" s="43" t="s">
        <v>40</v>
      </c>
      <c r="L17" s="4">
        <v>16</v>
      </c>
      <c r="M17" s="4"/>
      <c r="N17" s="4">
        <f t="shared" si="0"/>
        <v>0</v>
      </c>
    </row>
    <row r="18" spans="1:14" x14ac:dyDescent="0.25">
      <c r="A18" s="4" t="s">
        <v>48</v>
      </c>
      <c r="B18" s="4" t="s">
        <v>0</v>
      </c>
      <c r="C18" s="4" t="s">
        <v>224</v>
      </c>
      <c r="D18" s="41" t="s">
        <v>19</v>
      </c>
      <c r="E18" s="41" t="s">
        <v>20</v>
      </c>
      <c r="F18" s="41">
        <v>6582</v>
      </c>
      <c r="G18" s="41">
        <v>4363</v>
      </c>
      <c r="H18" s="41" t="s">
        <v>21</v>
      </c>
      <c r="I18" s="41" t="s">
        <v>52</v>
      </c>
      <c r="J18" s="41" t="s">
        <v>51</v>
      </c>
      <c r="K18" s="41" t="s">
        <v>40</v>
      </c>
      <c r="L18" s="4">
        <v>16</v>
      </c>
      <c r="M18" s="4"/>
      <c r="N18" s="4">
        <f t="shared" si="0"/>
        <v>0</v>
      </c>
    </row>
    <row r="19" spans="1:14" x14ac:dyDescent="0.25">
      <c r="A19" s="4" t="s">
        <v>48</v>
      </c>
      <c r="B19" s="4" t="s">
        <v>0</v>
      </c>
      <c r="C19" s="4" t="s">
        <v>224</v>
      </c>
      <c r="D19" s="43" t="s">
        <v>27</v>
      </c>
      <c r="E19" s="43" t="s">
        <v>20</v>
      </c>
      <c r="F19" s="43">
        <v>6552</v>
      </c>
      <c r="G19" s="43">
        <v>4338</v>
      </c>
      <c r="H19" s="43" t="s">
        <v>21</v>
      </c>
      <c r="I19" s="43" t="s">
        <v>53</v>
      </c>
      <c r="J19" s="43" t="s">
        <v>54</v>
      </c>
      <c r="K19" s="43" t="s">
        <v>44</v>
      </c>
      <c r="L19" s="4">
        <v>16</v>
      </c>
      <c r="M19" s="4"/>
      <c r="N19" s="4">
        <f t="shared" si="0"/>
        <v>0</v>
      </c>
    </row>
    <row r="20" spans="1:14" x14ac:dyDescent="0.25">
      <c r="A20" s="4" t="s">
        <v>48</v>
      </c>
      <c r="B20" s="4" t="s">
        <v>0</v>
      </c>
      <c r="C20" s="4" t="s">
        <v>224</v>
      </c>
      <c r="D20" s="41" t="s">
        <v>27</v>
      </c>
      <c r="E20" s="41" t="s">
        <v>20</v>
      </c>
      <c r="F20" s="41">
        <v>6553</v>
      </c>
      <c r="G20" s="41">
        <v>4338</v>
      </c>
      <c r="H20" s="41" t="s">
        <v>21</v>
      </c>
      <c r="I20" s="41" t="s">
        <v>55</v>
      </c>
      <c r="J20" s="41" t="s">
        <v>54</v>
      </c>
      <c r="K20" s="41" t="s">
        <v>44</v>
      </c>
      <c r="L20" s="24">
        <v>16</v>
      </c>
      <c r="M20" s="4"/>
      <c r="N20" s="4">
        <f t="shared" si="0"/>
        <v>0</v>
      </c>
    </row>
    <row r="21" spans="1:14" x14ac:dyDescent="0.25">
      <c r="A21" s="4" t="s">
        <v>48</v>
      </c>
      <c r="B21" s="4" t="s">
        <v>0</v>
      </c>
      <c r="C21" s="4" t="s">
        <v>224</v>
      </c>
      <c r="D21" s="43" t="s">
        <v>32</v>
      </c>
      <c r="E21" s="43" t="s">
        <v>20</v>
      </c>
      <c r="F21" s="43">
        <v>6567</v>
      </c>
      <c r="G21" s="43">
        <v>4351</v>
      </c>
      <c r="H21" s="43" t="s">
        <v>21</v>
      </c>
      <c r="I21" s="43" t="s">
        <v>56</v>
      </c>
      <c r="J21" s="43" t="s">
        <v>57</v>
      </c>
      <c r="K21" s="43" t="s">
        <v>58</v>
      </c>
      <c r="L21" s="24">
        <v>16</v>
      </c>
      <c r="M21" s="4"/>
      <c r="N21" s="4">
        <f t="shared" si="0"/>
        <v>0</v>
      </c>
    </row>
    <row r="22" spans="1:14" x14ac:dyDescent="0.25">
      <c r="A22" s="4" t="s">
        <v>48</v>
      </c>
      <c r="B22" s="4" t="s">
        <v>0</v>
      </c>
      <c r="C22" s="4" t="s">
        <v>224</v>
      </c>
      <c r="D22" s="38" t="s">
        <v>101</v>
      </c>
      <c r="E22" s="38"/>
      <c r="F22" s="29">
        <v>6410</v>
      </c>
      <c r="G22" s="29">
        <v>4212</v>
      </c>
      <c r="H22" s="29" t="s">
        <v>102</v>
      </c>
      <c r="I22" s="29" t="s">
        <v>218</v>
      </c>
      <c r="J22" s="29" t="s">
        <v>219</v>
      </c>
      <c r="K22" s="29" t="s">
        <v>220</v>
      </c>
      <c r="L22" s="29">
        <v>16</v>
      </c>
      <c r="M22" s="4"/>
      <c r="N22" s="4">
        <f t="shared" si="0"/>
        <v>0</v>
      </c>
    </row>
    <row r="23" spans="1:14" x14ac:dyDescent="0.25">
      <c r="A23" s="4" t="s">
        <v>48</v>
      </c>
      <c r="B23" s="4" t="s">
        <v>0</v>
      </c>
      <c r="C23" s="4" t="s">
        <v>224</v>
      </c>
      <c r="D23" s="23" t="s">
        <v>159</v>
      </c>
      <c r="E23" s="52" t="s">
        <v>20</v>
      </c>
      <c r="F23" s="23"/>
      <c r="G23" s="23"/>
      <c r="H23" s="29" t="s">
        <v>86</v>
      </c>
      <c r="I23" s="29" t="s">
        <v>221</v>
      </c>
      <c r="J23" s="29" t="s">
        <v>222</v>
      </c>
      <c r="K23" s="29" t="s">
        <v>214</v>
      </c>
      <c r="L23" s="24">
        <v>16</v>
      </c>
      <c r="M23" s="4"/>
      <c r="N23" s="4">
        <f t="shared" si="0"/>
        <v>0</v>
      </c>
    </row>
    <row r="24" spans="1:14" x14ac:dyDescent="0.25">
      <c r="L24">
        <f>SUM(L3:L23)</f>
        <v>133</v>
      </c>
      <c r="M24">
        <f>SUM(M3:M23)</f>
        <v>0</v>
      </c>
      <c r="N24">
        <f>SUM(N3:N23)</f>
        <v>0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8D67-63F8-47EC-AF58-DC1384964E78}">
  <dimension ref="A1:N33"/>
  <sheetViews>
    <sheetView topLeftCell="A4" workbookViewId="0">
      <selection activeCell="L18" sqref="L18"/>
    </sheetView>
  </sheetViews>
  <sheetFormatPr defaultRowHeight="15" x14ac:dyDescent="0.25"/>
  <cols>
    <col min="1" max="1" width="16.28515625" customWidth="1"/>
    <col min="2" max="2" width="48.42578125" customWidth="1"/>
    <col min="9" max="9" width="27.42578125" customWidth="1"/>
    <col min="10" max="10" width="30.7109375" customWidth="1"/>
    <col min="11" max="11" width="43.570312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59</v>
      </c>
      <c r="B3" s="4" t="s">
        <v>17</v>
      </c>
      <c r="C3" s="43" t="s">
        <v>60</v>
      </c>
      <c r="D3" s="45" t="s">
        <v>19</v>
      </c>
      <c r="E3" s="45" t="s">
        <v>20</v>
      </c>
      <c r="F3" s="45">
        <v>7292</v>
      </c>
      <c r="G3" s="45">
        <v>4962</v>
      </c>
      <c r="H3" s="45" t="s">
        <v>21</v>
      </c>
      <c r="I3" s="45" t="s">
        <v>61</v>
      </c>
      <c r="J3" s="45" t="s">
        <v>62</v>
      </c>
      <c r="K3" s="45" t="s">
        <v>40</v>
      </c>
      <c r="L3" s="42">
        <v>1</v>
      </c>
      <c r="M3" s="4"/>
      <c r="N3" s="4"/>
    </row>
    <row r="4" spans="1:14" x14ac:dyDescent="0.25">
      <c r="A4" s="4" t="s">
        <v>59</v>
      </c>
      <c r="B4" s="4" t="s">
        <v>17</v>
      </c>
      <c r="C4" s="43" t="s">
        <v>60</v>
      </c>
      <c r="D4" s="46" t="s">
        <v>19</v>
      </c>
      <c r="E4" s="46" t="s">
        <v>20</v>
      </c>
      <c r="F4" s="46">
        <v>7293</v>
      </c>
      <c r="G4" s="46">
        <v>4962</v>
      </c>
      <c r="H4" s="46" t="s">
        <v>21</v>
      </c>
      <c r="I4" s="46" t="s">
        <v>63</v>
      </c>
      <c r="J4" s="46" t="s">
        <v>62</v>
      </c>
      <c r="K4" s="46" t="s">
        <v>40</v>
      </c>
      <c r="L4" s="44">
        <v>1</v>
      </c>
      <c r="M4" s="4"/>
      <c r="N4" s="4"/>
    </row>
    <row r="5" spans="1:14" x14ac:dyDescent="0.25">
      <c r="A5" s="4" t="s">
        <v>59</v>
      </c>
      <c r="B5" s="4" t="s">
        <v>17</v>
      </c>
      <c r="C5" s="43" t="s">
        <v>60</v>
      </c>
      <c r="D5" s="45" t="s">
        <v>27</v>
      </c>
      <c r="E5" s="45" t="s">
        <v>20</v>
      </c>
      <c r="F5" s="45">
        <v>7278</v>
      </c>
      <c r="G5" s="45">
        <v>4950</v>
      </c>
      <c r="H5" s="45" t="s">
        <v>21</v>
      </c>
      <c r="I5" s="45" t="s">
        <v>64</v>
      </c>
      <c r="J5" s="45" t="s">
        <v>65</v>
      </c>
      <c r="K5" s="45" t="s">
        <v>44</v>
      </c>
      <c r="L5" s="42">
        <v>1</v>
      </c>
      <c r="M5" s="4"/>
      <c r="N5" s="4"/>
    </row>
    <row r="6" spans="1:14" x14ac:dyDescent="0.25">
      <c r="A6" s="4" t="s">
        <v>59</v>
      </c>
      <c r="B6" s="4" t="s">
        <v>17</v>
      </c>
      <c r="C6" s="43" t="s">
        <v>60</v>
      </c>
      <c r="D6" s="46" t="s">
        <v>27</v>
      </c>
      <c r="E6" s="46" t="s">
        <v>20</v>
      </c>
      <c r="F6" s="46">
        <v>7279</v>
      </c>
      <c r="G6" s="46">
        <v>4950</v>
      </c>
      <c r="H6" s="46" t="s">
        <v>21</v>
      </c>
      <c r="I6" s="46" t="s">
        <v>66</v>
      </c>
      <c r="J6" s="46" t="s">
        <v>65</v>
      </c>
      <c r="K6" s="46" t="s">
        <v>44</v>
      </c>
      <c r="L6" s="44">
        <v>1</v>
      </c>
      <c r="M6" s="4"/>
      <c r="N6" s="4"/>
    </row>
    <row r="7" spans="1:14" x14ac:dyDescent="0.25">
      <c r="A7" s="4" t="s">
        <v>59</v>
      </c>
      <c r="B7" s="4" t="s">
        <v>17</v>
      </c>
      <c r="C7" s="43" t="s">
        <v>60</v>
      </c>
      <c r="D7" s="45" t="s">
        <v>32</v>
      </c>
      <c r="E7" s="45" t="s">
        <v>20</v>
      </c>
      <c r="F7" s="45">
        <v>7286</v>
      </c>
      <c r="G7" s="45">
        <v>4956</v>
      </c>
      <c r="H7" s="45" t="s">
        <v>21</v>
      </c>
      <c r="I7" s="45" t="s">
        <v>67</v>
      </c>
      <c r="J7" s="45" t="s">
        <v>68</v>
      </c>
      <c r="K7" s="45" t="s">
        <v>69</v>
      </c>
      <c r="L7" s="42">
        <v>1</v>
      </c>
      <c r="M7" s="4"/>
      <c r="N7" s="4"/>
    </row>
    <row r="8" spans="1:14" x14ac:dyDescent="0.25">
      <c r="A8" s="4" t="s">
        <v>59</v>
      </c>
      <c r="B8" s="4" t="s">
        <v>17</v>
      </c>
      <c r="C8" s="43" t="s">
        <v>60</v>
      </c>
      <c r="D8" s="48" t="s">
        <v>101</v>
      </c>
      <c r="E8" s="48" t="s">
        <v>20</v>
      </c>
      <c r="F8" s="48">
        <v>7495</v>
      </c>
      <c r="G8" s="48">
        <v>5151</v>
      </c>
      <c r="H8" s="48" t="s">
        <v>102</v>
      </c>
      <c r="I8" s="48" t="s">
        <v>103</v>
      </c>
      <c r="J8" s="48" t="s">
        <v>104</v>
      </c>
      <c r="K8" s="48" t="s">
        <v>105</v>
      </c>
      <c r="L8" s="49">
        <v>1</v>
      </c>
      <c r="M8" s="4"/>
      <c r="N8" s="4"/>
    </row>
    <row r="9" spans="1:14" x14ac:dyDescent="0.25">
      <c r="A9" s="4" t="s">
        <v>59</v>
      </c>
      <c r="B9" s="4" t="s">
        <v>17</v>
      </c>
      <c r="C9" s="46" t="s">
        <v>60</v>
      </c>
      <c r="D9" s="50" t="s">
        <v>110</v>
      </c>
      <c r="E9" s="50" t="s">
        <v>20</v>
      </c>
      <c r="F9" s="50">
        <v>7473</v>
      </c>
      <c r="G9" s="50">
        <v>5130</v>
      </c>
      <c r="H9" s="50" t="s">
        <v>102</v>
      </c>
      <c r="I9" s="50" t="s">
        <v>111</v>
      </c>
      <c r="J9" s="50" t="s">
        <v>112</v>
      </c>
      <c r="K9" s="50" t="s">
        <v>113</v>
      </c>
      <c r="L9" s="29">
        <v>1</v>
      </c>
      <c r="M9" s="4"/>
      <c r="N9" s="4"/>
    </row>
    <row r="10" spans="1:14" x14ac:dyDescent="0.25">
      <c r="A10" s="4" t="s">
        <v>59</v>
      </c>
      <c r="B10" s="4" t="s">
        <v>17</v>
      </c>
      <c r="C10" s="50" t="s">
        <v>60</v>
      </c>
      <c r="D10" s="51" t="s">
        <v>114</v>
      </c>
      <c r="E10" s="51" t="s">
        <v>20</v>
      </c>
      <c r="F10" s="51">
        <v>7359</v>
      </c>
      <c r="G10" s="51">
        <v>5018</v>
      </c>
      <c r="H10" s="51" t="s">
        <v>115</v>
      </c>
      <c r="I10" s="51" t="s">
        <v>116</v>
      </c>
      <c r="J10" s="51" t="s">
        <v>117</v>
      </c>
      <c r="K10" s="51" t="s">
        <v>118</v>
      </c>
      <c r="L10" s="29">
        <v>1</v>
      </c>
      <c r="M10" s="4"/>
      <c r="N10" s="4"/>
    </row>
    <row r="11" spans="1:14" x14ac:dyDescent="0.25">
      <c r="A11" s="4" t="s">
        <v>59</v>
      </c>
      <c r="B11" s="4" t="s">
        <v>17</v>
      </c>
      <c r="C11" s="43" t="s">
        <v>60</v>
      </c>
      <c r="D11" s="23" t="s">
        <v>159</v>
      </c>
      <c r="E11" s="41" t="s">
        <v>20</v>
      </c>
      <c r="F11" s="23"/>
      <c r="G11" s="23"/>
      <c r="H11" s="29" t="s">
        <v>86</v>
      </c>
      <c r="I11" s="29" t="s">
        <v>226</v>
      </c>
      <c r="J11" s="29" t="s">
        <v>227</v>
      </c>
      <c r="K11" s="47" t="s">
        <v>228</v>
      </c>
      <c r="L11" s="29">
        <v>1</v>
      </c>
      <c r="M11" s="4"/>
      <c r="N11" s="4"/>
    </row>
    <row r="12" spans="1:14" x14ac:dyDescent="0.25">
      <c r="A12" s="4" t="s">
        <v>59</v>
      </c>
      <c r="B12" s="4" t="s">
        <v>70</v>
      </c>
      <c r="C12" s="43" t="s">
        <v>60</v>
      </c>
      <c r="D12" s="52" t="s">
        <v>19</v>
      </c>
      <c r="E12" s="52" t="s">
        <v>20</v>
      </c>
      <c r="F12" s="52">
        <v>7246</v>
      </c>
      <c r="G12" s="52">
        <v>4926</v>
      </c>
      <c r="H12" s="52" t="s">
        <v>21</v>
      </c>
      <c r="I12" s="52" t="s">
        <v>80</v>
      </c>
      <c r="J12" s="52" t="s">
        <v>81</v>
      </c>
      <c r="K12" s="52" t="s">
        <v>24</v>
      </c>
      <c r="L12" s="53">
        <v>2</v>
      </c>
      <c r="M12" s="4"/>
      <c r="N12" s="4">
        <f t="shared" ref="N12:N32" si="0">L12*M12</f>
        <v>0</v>
      </c>
    </row>
    <row r="13" spans="1:14" x14ac:dyDescent="0.25">
      <c r="A13" s="4" t="s">
        <v>59</v>
      </c>
      <c r="B13" s="4" t="s">
        <v>70</v>
      </c>
      <c r="C13" s="43" t="s">
        <v>60</v>
      </c>
      <c r="D13" s="54" t="s">
        <v>19</v>
      </c>
      <c r="E13" s="54" t="s">
        <v>20</v>
      </c>
      <c r="F13" s="54">
        <v>7247</v>
      </c>
      <c r="G13" s="54">
        <v>4926</v>
      </c>
      <c r="H13" s="54" t="s">
        <v>21</v>
      </c>
      <c r="I13" s="54" t="s">
        <v>80</v>
      </c>
      <c r="J13" s="54" t="s">
        <v>82</v>
      </c>
      <c r="K13" s="54" t="s">
        <v>83</v>
      </c>
      <c r="L13" s="55">
        <v>2</v>
      </c>
      <c r="M13" s="4"/>
      <c r="N13" s="4">
        <f t="shared" si="0"/>
        <v>0</v>
      </c>
    </row>
    <row r="14" spans="1:14" x14ac:dyDescent="0.25">
      <c r="A14" s="4" t="s">
        <v>59</v>
      </c>
      <c r="B14" s="4" t="s">
        <v>70</v>
      </c>
      <c r="C14" s="43" t="s">
        <v>60</v>
      </c>
      <c r="D14" s="52" t="s">
        <v>27</v>
      </c>
      <c r="E14" s="52" t="s">
        <v>20</v>
      </c>
      <c r="F14" s="52">
        <v>7278</v>
      </c>
      <c r="G14" s="52">
        <v>4950</v>
      </c>
      <c r="H14" s="52" t="s">
        <v>21</v>
      </c>
      <c r="I14" s="52" t="s">
        <v>64</v>
      </c>
      <c r="J14" s="52" t="s">
        <v>65</v>
      </c>
      <c r="K14" s="52" t="s">
        <v>44</v>
      </c>
      <c r="L14" s="53">
        <v>2</v>
      </c>
      <c r="M14" s="4"/>
      <c r="N14" s="4">
        <f t="shared" si="0"/>
        <v>0</v>
      </c>
    </row>
    <row r="15" spans="1:14" x14ac:dyDescent="0.25">
      <c r="A15" s="4" t="s">
        <v>59</v>
      </c>
      <c r="B15" s="4" t="s">
        <v>70</v>
      </c>
      <c r="C15" s="43" t="s">
        <v>60</v>
      </c>
      <c r="D15" s="54" t="s">
        <v>27</v>
      </c>
      <c r="E15" s="54" t="s">
        <v>20</v>
      </c>
      <c r="F15" s="54">
        <v>7279</v>
      </c>
      <c r="G15" s="54">
        <v>4950</v>
      </c>
      <c r="H15" s="54" t="s">
        <v>21</v>
      </c>
      <c r="I15" s="54" t="s">
        <v>66</v>
      </c>
      <c r="J15" s="54" t="s">
        <v>65</v>
      </c>
      <c r="K15" s="54" t="s">
        <v>44</v>
      </c>
      <c r="L15" s="55">
        <v>2</v>
      </c>
      <c r="M15" s="4"/>
      <c r="N15" s="4">
        <f t="shared" si="0"/>
        <v>0</v>
      </c>
    </row>
    <row r="16" spans="1:14" x14ac:dyDescent="0.25">
      <c r="A16" s="4" t="s">
        <v>59</v>
      </c>
      <c r="B16" s="4" t="s">
        <v>70</v>
      </c>
      <c r="C16" s="43" t="s">
        <v>60</v>
      </c>
      <c r="D16" s="52" t="s">
        <v>32</v>
      </c>
      <c r="E16" s="52" t="s">
        <v>20</v>
      </c>
      <c r="F16" s="52">
        <v>7286</v>
      </c>
      <c r="G16" s="52">
        <v>4956</v>
      </c>
      <c r="H16" s="52" t="s">
        <v>21</v>
      </c>
      <c r="I16" s="52" t="s">
        <v>67</v>
      </c>
      <c r="J16" s="52" t="s">
        <v>68</v>
      </c>
      <c r="K16" s="52" t="s">
        <v>69</v>
      </c>
      <c r="L16" s="53">
        <v>2</v>
      </c>
      <c r="M16" s="4"/>
      <c r="N16" s="4">
        <f t="shared" si="0"/>
        <v>0</v>
      </c>
    </row>
    <row r="17" spans="1:14" x14ac:dyDescent="0.25">
      <c r="A17" s="4" t="s">
        <v>59</v>
      </c>
      <c r="B17" s="4" t="s">
        <v>70</v>
      </c>
      <c r="C17" s="43" t="s">
        <v>60</v>
      </c>
      <c r="D17" s="54" t="s">
        <v>101</v>
      </c>
      <c r="E17" s="54" t="s">
        <v>20</v>
      </c>
      <c r="F17" s="54">
        <v>7495</v>
      </c>
      <c r="G17" s="54">
        <v>5151</v>
      </c>
      <c r="H17" s="54" t="s">
        <v>102</v>
      </c>
      <c r="I17" s="54" t="s">
        <v>103</v>
      </c>
      <c r="J17" s="54" t="s">
        <v>104</v>
      </c>
      <c r="K17" s="54" t="s">
        <v>105</v>
      </c>
      <c r="L17" s="55">
        <v>2</v>
      </c>
      <c r="M17" s="4"/>
      <c r="N17" s="4">
        <f t="shared" si="0"/>
        <v>0</v>
      </c>
    </row>
    <row r="18" spans="1:14" x14ac:dyDescent="0.25">
      <c r="A18" s="4" t="s">
        <v>59</v>
      </c>
      <c r="B18" s="4" t="s">
        <v>70</v>
      </c>
      <c r="C18" s="54" t="s">
        <v>60</v>
      </c>
      <c r="D18" s="54" t="s">
        <v>110</v>
      </c>
      <c r="E18" s="54" t="s">
        <v>20</v>
      </c>
      <c r="F18" s="54">
        <v>7473</v>
      </c>
      <c r="G18" s="54">
        <v>5130</v>
      </c>
      <c r="H18" s="54" t="s">
        <v>102</v>
      </c>
      <c r="I18" s="54" t="s">
        <v>111</v>
      </c>
      <c r="J18" s="54" t="s">
        <v>112</v>
      </c>
      <c r="K18" s="54" t="s">
        <v>113</v>
      </c>
      <c r="L18" s="29">
        <v>2</v>
      </c>
      <c r="M18" s="4"/>
      <c r="N18" s="4"/>
    </row>
    <row r="19" spans="1:14" x14ac:dyDescent="0.25">
      <c r="A19" s="4" t="s">
        <v>59</v>
      </c>
      <c r="B19" s="4" t="s">
        <v>70</v>
      </c>
      <c r="C19" s="54" t="s">
        <v>60</v>
      </c>
      <c r="D19" s="52" t="s">
        <v>114</v>
      </c>
      <c r="E19" s="52" t="s">
        <v>20</v>
      </c>
      <c r="F19" s="52">
        <v>7359</v>
      </c>
      <c r="G19" s="52">
        <v>5018</v>
      </c>
      <c r="H19" s="52" t="s">
        <v>115</v>
      </c>
      <c r="I19" s="52" t="s">
        <v>116</v>
      </c>
      <c r="J19" s="52" t="s">
        <v>117</v>
      </c>
      <c r="K19" s="52" t="s">
        <v>118</v>
      </c>
      <c r="L19" s="29">
        <v>2</v>
      </c>
      <c r="M19" s="4"/>
      <c r="N19" s="4"/>
    </row>
    <row r="20" spans="1:14" x14ac:dyDescent="0.25">
      <c r="A20" s="4" t="s">
        <v>59</v>
      </c>
      <c r="B20" s="4" t="s">
        <v>70</v>
      </c>
      <c r="C20" s="54" t="s">
        <v>60</v>
      </c>
      <c r="D20" s="23" t="s">
        <v>159</v>
      </c>
      <c r="E20" s="52" t="s">
        <v>20</v>
      </c>
      <c r="F20" s="23"/>
      <c r="G20" s="23"/>
      <c r="H20" s="29" t="s">
        <v>86</v>
      </c>
      <c r="I20" s="29" t="s">
        <v>226</v>
      </c>
      <c r="J20" s="29" t="s">
        <v>227</v>
      </c>
      <c r="K20" s="47" t="s">
        <v>228</v>
      </c>
      <c r="L20" s="29">
        <v>2</v>
      </c>
      <c r="M20" s="4"/>
      <c r="N20" s="4"/>
    </row>
    <row r="21" spans="1:14" x14ac:dyDescent="0.25">
      <c r="A21" s="4" t="s">
        <v>59</v>
      </c>
      <c r="B21" s="4" t="s">
        <v>0</v>
      </c>
      <c r="C21" s="4" t="s">
        <v>225</v>
      </c>
      <c r="D21" s="56" t="s">
        <v>19</v>
      </c>
      <c r="E21" s="56" t="s">
        <v>20</v>
      </c>
      <c r="F21" s="56">
        <v>7292</v>
      </c>
      <c r="G21" s="56">
        <v>4962</v>
      </c>
      <c r="H21" s="56" t="s">
        <v>21</v>
      </c>
      <c r="I21" s="56" t="s">
        <v>61</v>
      </c>
      <c r="J21" s="56" t="s">
        <v>62</v>
      </c>
      <c r="K21" s="56" t="s">
        <v>40</v>
      </c>
      <c r="L21" s="4">
        <v>16</v>
      </c>
      <c r="M21" s="4"/>
      <c r="N21" s="4">
        <f t="shared" si="0"/>
        <v>0</v>
      </c>
    </row>
    <row r="22" spans="1:14" x14ac:dyDescent="0.25">
      <c r="A22" s="4" t="s">
        <v>59</v>
      </c>
      <c r="B22" s="4" t="s">
        <v>0</v>
      </c>
      <c r="C22" s="4" t="s">
        <v>225</v>
      </c>
      <c r="D22" s="57" t="s">
        <v>19</v>
      </c>
      <c r="E22" s="57" t="s">
        <v>20</v>
      </c>
      <c r="F22" s="57">
        <v>7293</v>
      </c>
      <c r="G22" s="57">
        <v>4962</v>
      </c>
      <c r="H22" s="57" t="s">
        <v>21</v>
      </c>
      <c r="I22" s="57" t="s">
        <v>63</v>
      </c>
      <c r="J22" s="57" t="s">
        <v>62</v>
      </c>
      <c r="K22" s="57" t="s">
        <v>40</v>
      </c>
      <c r="L22" s="4">
        <v>16</v>
      </c>
      <c r="M22" s="4"/>
      <c r="N22" s="4">
        <f t="shared" si="0"/>
        <v>0</v>
      </c>
    </row>
    <row r="23" spans="1:14" x14ac:dyDescent="0.25">
      <c r="A23" s="4" t="s">
        <v>59</v>
      </c>
      <c r="B23" s="4" t="s">
        <v>0</v>
      </c>
      <c r="C23" s="4" t="s">
        <v>225</v>
      </c>
      <c r="D23" s="56" t="s">
        <v>27</v>
      </c>
      <c r="E23" s="56" t="s">
        <v>20</v>
      </c>
      <c r="F23" s="56">
        <v>7278</v>
      </c>
      <c r="G23" s="56">
        <v>4950</v>
      </c>
      <c r="H23" s="56" t="s">
        <v>21</v>
      </c>
      <c r="I23" s="56" t="s">
        <v>64</v>
      </c>
      <c r="J23" s="56" t="s">
        <v>65</v>
      </c>
      <c r="K23" s="56" t="s">
        <v>44</v>
      </c>
      <c r="L23" s="4">
        <v>16</v>
      </c>
      <c r="M23" s="4"/>
      <c r="N23" s="4">
        <f t="shared" si="0"/>
        <v>0</v>
      </c>
    </row>
    <row r="24" spans="1:14" x14ac:dyDescent="0.25">
      <c r="A24" s="4" t="s">
        <v>59</v>
      </c>
      <c r="B24" s="4" t="s">
        <v>0</v>
      </c>
      <c r="C24" s="4" t="s">
        <v>225</v>
      </c>
      <c r="D24" s="57" t="s">
        <v>27</v>
      </c>
      <c r="E24" s="57" t="s">
        <v>20</v>
      </c>
      <c r="F24" s="57">
        <v>7279</v>
      </c>
      <c r="G24" s="57">
        <v>4950</v>
      </c>
      <c r="H24" s="57" t="s">
        <v>21</v>
      </c>
      <c r="I24" s="57" t="s">
        <v>66</v>
      </c>
      <c r="J24" s="57" t="s">
        <v>65</v>
      </c>
      <c r="K24" s="57" t="s">
        <v>44</v>
      </c>
      <c r="L24" s="24">
        <v>16</v>
      </c>
      <c r="M24" s="4"/>
      <c r="N24" s="4">
        <f t="shared" si="0"/>
        <v>0</v>
      </c>
    </row>
    <row r="25" spans="1:14" x14ac:dyDescent="0.25">
      <c r="A25" s="4" t="s">
        <v>59</v>
      </c>
      <c r="B25" s="4" t="s">
        <v>0</v>
      </c>
      <c r="C25" s="4" t="s">
        <v>225</v>
      </c>
      <c r="D25" s="56" t="s">
        <v>32</v>
      </c>
      <c r="E25" s="56" t="s">
        <v>20</v>
      </c>
      <c r="F25" s="56">
        <v>7286</v>
      </c>
      <c r="G25" s="56">
        <v>4956</v>
      </c>
      <c r="H25" s="56" t="s">
        <v>21</v>
      </c>
      <c r="I25" s="56" t="s">
        <v>67</v>
      </c>
      <c r="J25" s="56" t="s">
        <v>68</v>
      </c>
      <c r="K25" s="56" t="s">
        <v>69</v>
      </c>
      <c r="L25" s="24">
        <v>16</v>
      </c>
      <c r="M25" s="4"/>
      <c r="N25" s="4">
        <f t="shared" si="0"/>
        <v>0</v>
      </c>
    </row>
    <row r="26" spans="1:14" x14ac:dyDescent="0.25">
      <c r="A26" s="4" t="s">
        <v>59</v>
      </c>
      <c r="B26" s="4" t="s">
        <v>0</v>
      </c>
      <c r="C26" s="4" t="s">
        <v>225</v>
      </c>
      <c r="D26" s="54" t="s">
        <v>101</v>
      </c>
      <c r="E26" s="54" t="s">
        <v>20</v>
      </c>
      <c r="F26" s="54">
        <v>7495</v>
      </c>
      <c r="G26" s="54">
        <v>5151</v>
      </c>
      <c r="H26" s="54" t="s">
        <v>102</v>
      </c>
      <c r="I26" s="54" t="s">
        <v>103</v>
      </c>
      <c r="J26" s="54" t="s">
        <v>104</v>
      </c>
      <c r="K26" s="54" t="s">
        <v>105</v>
      </c>
      <c r="L26" s="55">
        <v>13</v>
      </c>
      <c r="M26" s="4"/>
      <c r="N26" s="4">
        <f t="shared" si="0"/>
        <v>0</v>
      </c>
    </row>
    <row r="27" spans="1:14" x14ac:dyDescent="0.25">
      <c r="A27" s="4" t="s">
        <v>59</v>
      </c>
      <c r="B27" s="4" t="s">
        <v>0</v>
      </c>
      <c r="C27" s="4" t="s">
        <v>225</v>
      </c>
      <c r="D27" s="52" t="s">
        <v>101</v>
      </c>
      <c r="E27" s="52" t="s">
        <v>20</v>
      </c>
      <c r="F27" s="52">
        <v>7695</v>
      </c>
      <c r="G27" s="52">
        <v>5330</v>
      </c>
      <c r="H27" s="52" t="s">
        <v>86</v>
      </c>
      <c r="I27" s="52" t="s">
        <v>106</v>
      </c>
      <c r="J27" s="52" t="s">
        <v>107</v>
      </c>
      <c r="K27" s="52" t="s">
        <v>108</v>
      </c>
      <c r="L27" s="53">
        <v>2</v>
      </c>
      <c r="M27" s="4"/>
      <c r="N27" s="4"/>
    </row>
    <row r="28" spans="1:14" x14ac:dyDescent="0.25">
      <c r="A28" s="4" t="s">
        <v>59</v>
      </c>
      <c r="B28" s="4" t="s">
        <v>0</v>
      </c>
      <c r="C28" s="4" t="s">
        <v>225</v>
      </c>
      <c r="D28" s="54" t="s">
        <v>119</v>
      </c>
      <c r="E28" s="54" t="s">
        <v>20</v>
      </c>
      <c r="F28" s="54">
        <v>7512</v>
      </c>
      <c r="G28" s="54">
        <v>5167</v>
      </c>
      <c r="H28" s="54" t="s">
        <v>102</v>
      </c>
      <c r="I28" s="54" t="s">
        <v>120</v>
      </c>
      <c r="J28" s="54" t="s">
        <v>121</v>
      </c>
      <c r="K28" s="54" t="s">
        <v>122</v>
      </c>
      <c r="L28" s="23">
        <v>3</v>
      </c>
      <c r="M28" s="4"/>
      <c r="N28" s="4"/>
    </row>
    <row r="29" spans="1:14" x14ac:dyDescent="0.25">
      <c r="A29" s="4" t="s">
        <v>59</v>
      </c>
      <c r="B29" s="4" t="s">
        <v>0</v>
      </c>
      <c r="C29" s="4" t="s">
        <v>225</v>
      </c>
      <c r="D29" s="52" t="s">
        <v>119</v>
      </c>
      <c r="E29" s="52" t="s">
        <v>20</v>
      </c>
      <c r="F29" s="52">
        <v>7492</v>
      </c>
      <c r="G29" s="52">
        <v>5148</v>
      </c>
      <c r="H29" s="52" t="s">
        <v>102</v>
      </c>
      <c r="I29" s="52" t="s">
        <v>123</v>
      </c>
      <c r="J29" s="52" t="s">
        <v>124</v>
      </c>
      <c r="K29" s="52" t="s">
        <v>125</v>
      </c>
      <c r="L29" s="23">
        <v>13</v>
      </c>
      <c r="M29" s="4"/>
      <c r="N29" s="4"/>
    </row>
    <row r="30" spans="1:14" x14ac:dyDescent="0.25">
      <c r="A30" s="4" t="s">
        <v>59</v>
      </c>
      <c r="B30" s="4" t="s">
        <v>0</v>
      </c>
      <c r="C30" s="4" t="s">
        <v>225</v>
      </c>
      <c r="D30" s="54" t="s">
        <v>110</v>
      </c>
      <c r="E30" s="54" t="s">
        <v>20</v>
      </c>
      <c r="F30" s="54">
        <v>7473</v>
      </c>
      <c r="G30" s="54">
        <v>5130</v>
      </c>
      <c r="H30" s="54" t="s">
        <v>102</v>
      </c>
      <c r="I30" s="54" t="s">
        <v>111</v>
      </c>
      <c r="J30" s="54" t="s">
        <v>112</v>
      </c>
      <c r="K30" s="54" t="s">
        <v>113</v>
      </c>
      <c r="L30" s="29">
        <v>16</v>
      </c>
      <c r="M30" s="4"/>
      <c r="N30" s="4"/>
    </row>
    <row r="31" spans="1:14" x14ac:dyDescent="0.25">
      <c r="A31" s="4" t="s">
        <v>59</v>
      </c>
      <c r="B31" s="4" t="s">
        <v>0</v>
      </c>
      <c r="C31" s="4" t="s">
        <v>225</v>
      </c>
      <c r="D31" s="52" t="s">
        <v>114</v>
      </c>
      <c r="E31" s="52" t="s">
        <v>20</v>
      </c>
      <c r="F31" s="52">
        <v>7359</v>
      </c>
      <c r="G31" s="52">
        <v>5018</v>
      </c>
      <c r="H31" s="52" t="s">
        <v>115</v>
      </c>
      <c r="I31" s="52" t="s">
        <v>116</v>
      </c>
      <c r="J31" s="52" t="s">
        <v>117</v>
      </c>
      <c r="K31" s="52" t="s">
        <v>118</v>
      </c>
      <c r="L31" s="29">
        <v>16</v>
      </c>
      <c r="M31" s="4"/>
      <c r="N31" s="4"/>
    </row>
    <row r="32" spans="1:14" x14ac:dyDescent="0.25">
      <c r="A32" s="4" t="s">
        <v>59</v>
      </c>
      <c r="B32" s="4" t="s">
        <v>0</v>
      </c>
      <c r="C32" s="4" t="s">
        <v>225</v>
      </c>
      <c r="D32" s="23" t="s">
        <v>159</v>
      </c>
      <c r="E32" s="52" t="s">
        <v>20</v>
      </c>
      <c r="F32" s="23"/>
      <c r="G32" s="23"/>
      <c r="H32" s="29" t="s">
        <v>86</v>
      </c>
      <c r="I32" s="29" t="s">
        <v>226</v>
      </c>
      <c r="J32" s="29" t="s">
        <v>227</v>
      </c>
      <c r="K32" s="47" t="s">
        <v>228</v>
      </c>
      <c r="L32" s="29">
        <v>16</v>
      </c>
      <c r="M32" s="4"/>
      <c r="N32" s="4">
        <f t="shared" si="0"/>
        <v>0</v>
      </c>
    </row>
    <row r="33" spans="12:14" x14ac:dyDescent="0.25">
      <c r="L33">
        <f>SUM(L3:L32)</f>
        <v>186</v>
      </c>
      <c r="M33">
        <f>SUM(M3:M32)</f>
        <v>0</v>
      </c>
      <c r="N33">
        <f>SUM(N3:N32)</f>
        <v>0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17E3-FEFF-4B0C-9A3D-E780962F7579}">
  <dimension ref="A1:N20"/>
  <sheetViews>
    <sheetView workbookViewId="0">
      <selection activeCell="N13" sqref="N13"/>
    </sheetView>
  </sheetViews>
  <sheetFormatPr defaultRowHeight="15" x14ac:dyDescent="0.25"/>
  <cols>
    <col min="2" max="2" width="24.140625" customWidth="1"/>
    <col min="3" max="3" width="5.7109375" customWidth="1"/>
    <col min="4" max="4" width="13.5703125" customWidth="1"/>
    <col min="5" max="5" width="13.7109375" customWidth="1"/>
    <col min="8" max="8" width="14.28515625" customWidth="1"/>
    <col min="9" max="9" width="34" customWidth="1"/>
    <col min="10" max="10" width="36.8554687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4" t="s">
        <v>128</v>
      </c>
      <c r="B3" s="4" t="s">
        <v>0</v>
      </c>
      <c r="C3" s="4" t="s">
        <v>229</v>
      </c>
      <c r="D3" s="58" t="s">
        <v>230</v>
      </c>
      <c r="E3" s="58"/>
      <c r="F3" s="47"/>
      <c r="G3" s="47"/>
      <c r="H3" s="58" t="s">
        <v>231</v>
      </c>
      <c r="I3" s="58" t="s">
        <v>232</v>
      </c>
      <c r="J3" s="58" t="s">
        <v>233</v>
      </c>
      <c r="K3" s="59" t="s">
        <v>234</v>
      </c>
      <c r="L3" s="63">
        <v>18</v>
      </c>
      <c r="M3" s="4"/>
      <c r="N3" s="4">
        <f>L3*M3</f>
        <v>0</v>
      </c>
    </row>
    <row r="4" spans="1:14" x14ac:dyDescent="0.25">
      <c r="A4" s="4" t="s">
        <v>128</v>
      </c>
      <c r="B4" s="4" t="s">
        <v>0</v>
      </c>
      <c r="C4" s="4" t="s">
        <v>229</v>
      </c>
      <c r="D4" s="58" t="s">
        <v>235</v>
      </c>
      <c r="E4" s="58"/>
      <c r="F4" s="47"/>
      <c r="G4" s="47"/>
      <c r="H4" s="58" t="s">
        <v>86</v>
      </c>
      <c r="I4" s="58" t="s">
        <v>236</v>
      </c>
      <c r="J4" s="58" t="s">
        <v>237</v>
      </c>
      <c r="K4" s="59" t="s">
        <v>238</v>
      </c>
      <c r="L4" s="63">
        <v>2</v>
      </c>
      <c r="M4" s="4"/>
      <c r="N4" s="4">
        <f t="shared" ref="N4:N16" si="0">L4*M4</f>
        <v>0</v>
      </c>
    </row>
    <row r="5" spans="1:14" x14ac:dyDescent="0.25">
      <c r="A5" s="4" t="s">
        <v>128</v>
      </c>
      <c r="B5" s="4" t="s">
        <v>0</v>
      </c>
      <c r="C5" s="4" t="s">
        <v>229</v>
      </c>
      <c r="D5" s="58" t="s">
        <v>133</v>
      </c>
      <c r="E5" s="58"/>
      <c r="F5" s="47"/>
      <c r="G5" s="47"/>
      <c r="H5" s="58" t="s">
        <v>86</v>
      </c>
      <c r="I5" s="58" t="s">
        <v>239</v>
      </c>
      <c r="J5" s="58" t="s">
        <v>240</v>
      </c>
      <c r="K5" s="59" t="s">
        <v>136</v>
      </c>
      <c r="L5" s="4">
        <v>0</v>
      </c>
      <c r="M5" s="4"/>
      <c r="N5" s="4">
        <f t="shared" si="0"/>
        <v>0</v>
      </c>
    </row>
    <row r="6" spans="1:14" x14ac:dyDescent="0.25">
      <c r="A6" s="4" t="s">
        <v>128</v>
      </c>
      <c r="B6" s="4" t="s">
        <v>0</v>
      </c>
      <c r="C6" s="4" t="s">
        <v>229</v>
      </c>
      <c r="D6" s="58" t="s">
        <v>110</v>
      </c>
      <c r="E6" s="58"/>
      <c r="F6" s="47"/>
      <c r="G6" s="47"/>
      <c r="H6" s="58" t="s">
        <v>102</v>
      </c>
      <c r="I6" s="58" t="s">
        <v>241</v>
      </c>
      <c r="J6" s="58" t="s">
        <v>242</v>
      </c>
      <c r="K6" s="59" t="s">
        <v>243</v>
      </c>
      <c r="L6" s="4">
        <v>0</v>
      </c>
      <c r="M6" s="4"/>
      <c r="N6" s="4">
        <f t="shared" si="0"/>
        <v>0</v>
      </c>
    </row>
    <row r="7" spans="1:14" x14ac:dyDescent="0.25">
      <c r="A7" s="4" t="s">
        <v>128</v>
      </c>
      <c r="B7" s="4" t="s">
        <v>0</v>
      </c>
      <c r="C7" s="4" t="s">
        <v>229</v>
      </c>
      <c r="D7" s="58" t="s">
        <v>19</v>
      </c>
      <c r="E7" s="58"/>
      <c r="F7" s="47"/>
      <c r="G7" s="47"/>
      <c r="H7" s="58" t="s">
        <v>86</v>
      </c>
      <c r="I7" s="58" t="s">
        <v>244</v>
      </c>
      <c r="J7" s="58" t="s">
        <v>245</v>
      </c>
      <c r="K7" s="59" t="s">
        <v>246</v>
      </c>
      <c r="L7" s="4">
        <v>0</v>
      </c>
      <c r="M7" s="4"/>
      <c r="N7" s="4">
        <f t="shared" si="0"/>
        <v>0</v>
      </c>
    </row>
    <row r="8" spans="1:14" x14ac:dyDescent="0.25">
      <c r="A8" s="4" t="s">
        <v>128</v>
      </c>
      <c r="B8" s="4" t="s">
        <v>0</v>
      </c>
      <c r="C8" s="4" t="s">
        <v>229</v>
      </c>
      <c r="D8" s="58" t="s">
        <v>19</v>
      </c>
      <c r="E8" s="58"/>
      <c r="F8" s="47"/>
      <c r="G8" s="47"/>
      <c r="H8" s="58" t="s">
        <v>86</v>
      </c>
      <c r="I8" s="58" t="s">
        <v>247</v>
      </c>
      <c r="J8" s="58" t="s">
        <v>245</v>
      </c>
      <c r="K8" s="59" t="s">
        <v>246</v>
      </c>
      <c r="L8" s="25">
        <v>0</v>
      </c>
      <c r="M8" s="4"/>
      <c r="N8" s="4">
        <f t="shared" si="0"/>
        <v>0</v>
      </c>
    </row>
    <row r="9" spans="1:14" x14ac:dyDescent="0.25">
      <c r="A9" s="4" t="s">
        <v>128</v>
      </c>
      <c r="B9" s="4" t="s">
        <v>0</v>
      </c>
      <c r="C9" s="4" t="s">
        <v>229</v>
      </c>
      <c r="D9" s="58" t="s">
        <v>159</v>
      </c>
      <c r="E9" s="58"/>
      <c r="F9" s="47"/>
      <c r="G9" s="47"/>
      <c r="H9" s="58" t="s">
        <v>86</v>
      </c>
      <c r="I9" s="58" t="s">
        <v>248</v>
      </c>
      <c r="J9" s="58" t="s">
        <v>249</v>
      </c>
      <c r="K9" s="59" t="s">
        <v>250</v>
      </c>
      <c r="L9" s="27">
        <v>0</v>
      </c>
      <c r="M9" s="4"/>
      <c r="N9" s="4">
        <f t="shared" si="0"/>
        <v>0</v>
      </c>
    </row>
    <row r="10" spans="1:14" x14ac:dyDescent="0.25">
      <c r="A10" s="4" t="s">
        <v>128</v>
      </c>
      <c r="B10" s="4" t="s">
        <v>0</v>
      </c>
      <c r="C10" s="4" t="s">
        <v>229</v>
      </c>
      <c r="D10" s="58" t="s">
        <v>114</v>
      </c>
      <c r="E10" s="58"/>
      <c r="F10" s="47"/>
      <c r="G10" s="47"/>
      <c r="H10" s="58" t="s">
        <v>115</v>
      </c>
      <c r="I10" s="58" t="s">
        <v>251</v>
      </c>
      <c r="J10" s="58" t="s">
        <v>252</v>
      </c>
      <c r="K10" s="59" t="s">
        <v>253</v>
      </c>
      <c r="L10" s="4">
        <v>0</v>
      </c>
      <c r="M10" s="4"/>
      <c r="N10" s="4">
        <f t="shared" si="0"/>
        <v>0</v>
      </c>
    </row>
    <row r="11" spans="1:14" x14ac:dyDescent="0.25">
      <c r="A11" s="4" t="s">
        <v>128</v>
      </c>
      <c r="B11" s="4" t="s">
        <v>0</v>
      </c>
      <c r="C11" s="4" t="s">
        <v>229</v>
      </c>
      <c r="D11" s="58" t="s">
        <v>168</v>
      </c>
      <c r="E11" s="58"/>
      <c r="F11" s="47"/>
      <c r="G11" s="47"/>
      <c r="H11" s="58" t="s">
        <v>102</v>
      </c>
      <c r="I11" s="58" t="s">
        <v>254</v>
      </c>
      <c r="J11" s="58" t="s">
        <v>255</v>
      </c>
      <c r="K11" s="59" t="s">
        <v>256</v>
      </c>
      <c r="L11" s="4">
        <v>0</v>
      </c>
      <c r="M11" s="4"/>
      <c r="N11" s="4">
        <f t="shared" si="0"/>
        <v>0</v>
      </c>
    </row>
    <row r="12" spans="1:14" x14ac:dyDescent="0.25">
      <c r="A12" s="4" t="s">
        <v>128</v>
      </c>
      <c r="B12" s="4" t="s">
        <v>0</v>
      </c>
      <c r="C12" s="4" t="s">
        <v>229</v>
      </c>
      <c r="D12" s="58" t="s">
        <v>27</v>
      </c>
      <c r="E12" s="58"/>
      <c r="F12" s="47"/>
      <c r="G12" s="47"/>
      <c r="H12" s="58" t="s">
        <v>102</v>
      </c>
      <c r="I12" s="58" t="s">
        <v>257</v>
      </c>
      <c r="J12" s="58" t="s">
        <v>258</v>
      </c>
      <c r="K12" s="59" t="s">
        <v>259</v>
      </c>
      <c r="L12" s="4">
        <v>0</v>
      </c>
      <c r="M12" s="4"/>
      <c r="N12" s="4">
        <f t="shared" si="0"/>
        <v>0</v>
      </c>
    </row>
    <row r="13" spans="1:14" x14ac:dyDescent="0.25">
      <c r="A13" s="4" t="s">
        <v>128</v>
      </c>
      <c r="B13" s="4" t="s">
        <v>0</v>
      </c>
      <c r="C13" s="4" t="s">
        <v>229</v>
      </c>
      <c r="D13" s="58" t="s">
        <v>260</v>
      </c>
      <c r="E13" s="58"/>
      <c r="F13" s="47"/>
      <c r="G13" s="47"/>
      <c r="H13" s="58" t="s">
        <v>102</v>
      </c>
      <c r="I13" s="58" t="s">
        <v>261</v>
      </c>
      <c r="J13" s="58" t="s">
        <v>262</v>
      </c>
      <c r="K13" s="59" t="s">
        <v>263</v>
      </c>
      <c r="L13" s="63">
        <v>12</v>
      </c>
      <c r="M13" s="4"/>
      <c r="N13" s="4">
        <f t="shared" si="0"/>
        <v>0</v>
      </c>
    </row>
    <row r="14" spans="1:14" x14ac:dyDescent="0.25">
      <c r="A14" s="4" t="s">
        <v>128</v>
      </c>
      <c r="B14" s="4" t="s">
        <v>0</v>
      </c>
      <c r="C14" s="4" t="s">
        <v>229</v>
      </c>
      <c r="D14" s="58" t="s">
        <v>184</v>
      </c>
      <c r="E14" s="58"/>
      <c r="F14" s="47"/>
      <c r="G14" s="47"/>
      <c r="H14" s="58" t="s">
        <v>21</v>
      </c>
      <c r="I14" s="58" t="s">
        <v>264</v>
      </c>
      <c r="J14" s="58" t="s">
        <v>265</v>
      </c>
      <c r="K14" s="59" t="s">
        <v>266</v>
      </c>
      <c r="L14" s="4">
        <v>0</v>
      </c>
      <c r="M14" s="4"/>
      <c r="N14" s="4">
        <f t="shared" si="0"/>
        <v>0</v>
      </c>
    </row>
    <row r="15" spans="1:14" x14ac:dyDescent="0.25">
      <c r="A15" s="4" t="s">
        <v>128</v>
      </c>
      <c r="B15" s="4" t="s">
        <v>0</v>
      </c>
      <c r="C15" s="4" t="s">
        <v>229</v>
      </c>
      <c r="D15" s="58" t="s">
        <v>267</v>
      </c>
      <c r="E15" s="58"/>
      <c r="F15" s="47"/>
      <c r="G15" s="47"/>
      <c r="H15" s="58" t="s">
        <v>21</v>
      </c>
      <c r="I15" s="58" t="s">
        <v>268</v>
      </c>
      <c r="J15" s="58" t="s">
        <v>269</v>
      </c>
      <c r="K15" s="59" t="s">
        <v>270</v>
      </c>
      <c r="L15" s="4">
        <v>0</v>
      </c>
      <c r="M15" s="4"/>
      <c r="N15" s="4">
        <f t="shared" si="0"/>
        <v>0</v>
      </c>
    </row>
    <row r="16" spans="1:14" x14ac:dyDescent="0.25">
      <c r="A16" s="4" t="s">
        <v>128</v>
      </c>
      <c r="B16" s="4" t="s">
        <v>0</v>
      </c>
      <c r="C16" s="4" t="s">
        <v>229</v>
      </c>
      <c r="D16" s="58" t="s">
        <v>190</v>
      </c>
      <c r="E16" s="58"/>
      <c r="F16" s="47"/>
      <c r="G16" s="47"/>
      <c r="H16" s="58" t="s">
        <v>102</v>
      </c>
      <c r="I16" s="58" t="s">
        <v>271</v>
      </c>
      <c r="J16" s="58" t="s">
        <v>272</v>
      </c>
      <c r="K16" s="59" t="s">
        <v>273</v>
      </c>
      <c r="L16" s="4">
        <v>0</v>
      </c>
      <c r="M16" s="4"/>
      <c r="N16" s="4">
        <f t="shared" si="0"/>
        <v>0</v>
      </c>
    </row>
    <row r="17" spans="1:14" x14ac:dyDescent="0.25">
      <c r="A17" s="4" t="s">
        <v>277</v>
      </c>
      <c r="B17" s="4" t="s">
        <v>0</v>
      </c>
      <c r="C17" s="4" t="s">
        <v>229</v>
      </c>
      <c r="D17" s="58" t="s">
        <v>274</v>
      </c>
      <c r="E17" s="60"/>
      <c r="F17" s="60"/>
      <c r="G17" s="60"/>
      <c r="H17" s="58" t="s">
        <v>21</v>
      </c>
      <c r="I17" s="61" t="s">
        <v>275</v>
      </c>
      <c r="J17" s="58" t="s">
        <v>276</v>
      </c>
      <c r="K17" s="62" t="s">
        <v>278</v>
      </c>
      <c r="L17" s="63">
        <v>4</v>
      </c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L20">
        <f>SUM(L3:L19)</f>
        <v>36</v>
      </c>
      <c r="M20">
        <f>SUM(M3:M19)</f>
        <v>0</v>
      </c>
      <c r="N20">
        <f>SUM(N3:N19)</f>
        <v>0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70B-1E9D-4ACC-B479-20672E3D3648}">
  <dimension ref="A1:N19"/>
  <sheetViews>
    <sheetView tabSelected="1" workbookViewId="0">
      <selection activeCell="L18" sqref="L18"/>
    </sheetView>
  </sheetViews>
  <sheetFormatPr defaultRowHeight="15" x14ac:dyDescent="0.25"/>
  <cols>
    <col min="2" max="2" width="29.7109375" customWidth="1"/>
    <col min="8" max="8" width="17.28515625" customWidth="1"/>
    <col min="9" max="9" width="20.5703125" customWidth="1"/>
    <col min="10" max="10" width="16.85546875" customWidth="1"/>
    <col min="11" max="11" width="31.28515625" customWidth="1"/>
    <col min="12" max="12" width="8.7109375" customWidth="1"/>
  </cols>
  <sheetData>
    <row r="1" spans="1:14" ht="26.25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14</v>
      </c>
      <c r="L2" s="3" t="s">
        <v>15</v>
      </c>
      <c r="M2" s="7" t="s">
        <v>194</v>
      </c>
      <c r="N2" s="8" t="s">
        <v>195</v>
      </c>
    </row>
    <row r="3" spans="1:14" x14ac:dyDescent="0.25">
      <c r="A3" s="63" t="s">
        <v>131</v>
      </c>
      <c r="B3" s="4" t="s">
        <v>0</v>
      </c>
      <c r="C3" s="4" t="s">
        <v>279</v>
      </c>
      <c r="D3" s="64" t="s">
        <v>138</v>
      </c>
      <c r="E3" s="64"/>
      <c r="F3" s="64"/>
      <c r="G3" s="64"/>
      <c r="H3" s="64" t="s">
        <v>86</v>
      </c>
      <c r="I3" s="64" t="s">
        <v>280</v>
      </c>
      <c r="J3" s="64" t="s">
        <v>281</v>
      </c>
      <c r="K3" s="64" t="s">
        <v>282</v>
      </c>
      <c r="L3" s="65">
        <v>23</v>
      </c>
      <c r="M3" s="63"/>
      <c r="N3" s="4">
        <f>L3*M3</f>
        <v>0</v>
      </c>
    </row>
    <row r="4" spans="1:14" x14ac:dyDescent="0.25">
      <c r="A4" s="63" t="s">
        <v>131</v>
      </c>
      <c r="B4" s="4" t="s">
        <v>0</v>
      </c>
      <c r="C4" s="4" t="s">
        <v>279</v>
      </c>
      <c r="D4" s="64" t="s">
        <v>142</v>
      </c>
      <c r="E4" s="64"/>
      <c r="F4" s="64"/>
      <c r="G4" s="64"/>
      <c r="H4" s="64" t="s">
        <v>86</v>
      </c>
      <c r="I4" s="64" t="s">
        <v>283</v>
      </c>
      <c r="J4" s="64" t="s">
        <v>284</v>
      </c>
      <c r="K4" s="64" t="s">
        <v>285</v>
      </c>
      <c r="L4" s="65">
        <v>2</v>
      </c>
      <c r="M4" s="63"/>
      <c r="N4" s="4">
        <f t="shared" ref="N4:N18" si="0">L4*M4</f>
        <v>0</v>
      </c>
    </row>
    <row r="5" spans="1:14" x14ac:dyDescent="0.25">
      <c r="A5" s="63" t="s">
        <v>131</v>
      </c>
      <c r="B5" s="4" t="s">
        <v>0</v>
      </c>
      <c r="C5" s="4" t="s">
        <v>279</v>
      </c>
      <c r="D5" s="64" t="s">
        <v>133</v>
      </c>
      <c r="E5" s="64"/>
      <c r="F5" s="64"/>
      <c r="G5" s="64"/>
      <c r="H5" s="64" t="s">
        <v>86</v>
      </c>
      <c r="I5" s="64" t="s">
        <v>286</v>
      </c>
      <c r="J5" s="64" t="s">
        <v>287</v>
      </c>
      <c r="K5" s="64" t="s">
        <v>288</v>
      </c>
      <c r="L5" s="64">
        <v>2</v>
      </c>
      <c r="M5" s="4"/>
      <c r="N5" s="4">
        <f t="shared" si="0"/>
        <v>0</v>
      </c>
    </row>
    <row r="6" spans="1:14" x14ac:dyDescent="0.25">
      <c r="A6" s="63" t="s">
        <v>131</v>
      </c>
      <c r="B6" s="4" t="s">
        <v>0</v>
      </c>
      <c r="C6" s="4" t="s">
        <v>279</v>
      </c>
      <c r="D6" s="64" t="s">
        <v>110</v>
      </c>
      <c r="E6" s="64"/>
      <c r="F6" s="64"/>
      <c r="G6" s="64"/>
      <c r="H6" s="64" t="s">
        <v>86</v>
      </c>
      <c r="I6" s="64" t="s">
        <v>289</v>
      </c>
      <c r="J6" s="64" t="s">
        <v>290</v>
      </c>
      <c r="K6" s="64" t="s">
        <v>291</v>
      </c>
      <c r="L6" s="64">
        <v>2</v>
      </c>
      <c r="M6" s="4"/>
      <c r="N6" s="4">
        <f t="shared" si="0"/>
        <v>0</v>
      </c>
    </row>
    <row r="7" spans="1:14" x14ac:dyDescent="0.25">
      <c r="A7" s="63" t="s">
        <v>131</v>
      </c>
      <c r="B7" s="4" t="s">
        <v>0</v>
      </c>
      <c r="C7" s="4" t="s">
        <v>279</v>
      </c>
      <c r="D7" s="64" t="s">
        <v>19</v>
      </c>
      <c r="E7" s="64"/>
      <c r="F7" s="64"/>
      <c r="G7" s="64"/>
      <c r="H7" s="64" t="s">
        <v>86</v>
      </c>
      <c r="I7" s="64" t="s">
        <v>292</v>
      </c>
      <c r="J7" s="64" t="s">
        <v>293</v>
      </c>
      <c r="K7" s="64" t="s">
        <v>294</v>
      </c>
      <c r="L7" s="64">
        <v>2</v>
      </c>
      <c r="M7" s="4"/>
      <c r="N7" s="4">
        <f t="shared" si="0"/>
        <v>0</v>
      </c>
    </row>
    <row r="8" spans="1:14" x14ac:dyDescent="0.25">
      <c r="A8" s="63" t="s">
        <v>131</v>
      </c>
      <c r="B8" s="4" t="s">
        <v>0</v>
      </c>
      <c r="C8" s="4" t="s">
        <v>279</v>
      </c>
      <c r="D8" s="64" t="s">
        <v>19</v>
      </c>
      <c r="E8" s="64"/>
      <c r="F8" s="64"/>
      <c r="G8" s="64"/>
      <c r="H8" s="64" t="s">
        <v>86</v>
      </c>
      <c r="I8" s="64" t="s">
        <v>295</v>
      </c>
      <c r="J8" s="64" t="s">
        <v>296</v>
      </c>
      <c r="K8" s="64" t="s">
        <v>294</v>
      </c>
      <c r="L8" s="64">
        <v>2</v>
      </c>
      <c r="M8" s="4"/>
      <c r="N8" s="4">
        <f t="shared" si="0"/>
        <v>0</v>
      </c>
    </row>
    <row r="9" spans="1:14" x14ac:dyDescent="0.25">
      <c r="A9" s="63" t="s">
        <v>131</v>
      </c>
      <c r="B9" s="4" t="s">
        <v>0</v>
      </c>
      <c r="C9" s="4" t="s">
        <v>279</v>
      </c>
      <c r="D9" s="64" t="s">
        <v>159</v>
      </c>
      <c r="E9" s="64"/>
      <c r="F9" s="64"/>
      <c r="G9" s="64"/>
      <c r="H9" s="64" t="s">
        <v>86</v>
      </c>
      <c r="I9" s="64" t="s">
        <v>297</v>
      </c>
      <c r="J9" s="64" t="s">
        <v>298</v>
      </c>
      <c r="K9" s="64" t="s">
        <v>250</v>
      </c>
      <c r="L9" s="64">
        <v>2</v>
      </c>
      <c r="M9" s="4"/>
      <c r="N9" s="4">
        <f t="shared" si="0"/>
        <v>0</v>
      </c>
    </row>
    <row r="10" spans="1:14" x14ac:dyDescent="0.25">
      <c r="A10" s="63" t="s">
        <v>131</v>
      </c>
      <c r="B10" s="4" t="s">
        <v>0</v>
      </c>
      <c r="C10" s="4" t="s">
        <v>279</v>
      </c>
      <c r="D10" s="64" t="s">
        <v>114</v>
      </c>
      <c r="E10" s="64"/>
      <c r="F10" s="64"/>
      <c r="G10" s="64"/>
      <c r="H10" s="64" t="s">
        <v>115</v>
      </c>
      <c r="I10" s="64" t="s">
        <v>299</v>
      </c>
      <c r="J10" s="64" t="s">
        <v>300</v>
      </c>
      <c r="K10" s="64" t="s">
        <v>253</v>
      </c>
      <c r="L10" s="64">
        <v>1</v>
      </c>
      <c r="M10" s="4"/>
      <c r="N10" s="4">
        <f t="shared" si="0"/>
        <v>0</v>
      </c>
    </row>
    <row r="11" spans="1:14" x14ac:dyDescent="0.25">
      <c r="A11" s="63" t="s">
        <v>131</v>
      </c>
      <c r="B11" s="4" t="s">
        <v>0</v>
      </c>
      <c r="C11" s="4" t="s">
        <v>279</v>
      </c>
      <c r="D11" s="64" t="s">
        <v>168</v>
      </c>
      <c r="E11" s="64"/>
      <c r="F11" s="64"/>
      <c r="G11" s="64"/>
      <c r="H11" s="64" t="s">
        <v>102</v>
      </c>
      <c r="I11" s="64" t="s">
        <v>301</v>
      </c>
      <c r="J11" s="64" t="s">
        <v>302</v>
      </c>
      <c r="K11" s="64" t="s">
        <v>303</v>
      </c>
      <c r="L11" s="64">
        <v>2</v>
      </c>
      <c r="M11" s="4"/>
      <c r="N11" s="4">
        <f t="shared" si="0"/>
        <v>0</v>
      </c>
    </row>
    <row r="12" spans="1:14" x14ac:dyDescent="0.25">
      <c r="A12" s="63" t="s">
        <v>131</v>
      </c>
      <c r="B12" s="4" t="s">
        <v>0</v>
      </c>
      <c r="C12" s="4" t="s">
        <v>279</v>
      </c>
      <c r="D12" s="64" t="s">
        <v>27</v>
      </c>
      <c r="E12" s="64"/>
      <c r="F12" s="64"/>
      <c r="G12" s="64"/>
      <c r="H12" s="64" t="s">
        <v>102</v>
      </c>
      <c r="I12" s="64" t="s">
        <v>304</v>
      </c>
      <c r="J12" s="64" t="s">
        <v>305</v>
      </c>
      <c r="K12" s="64" t="s">
        <v>259</v>
      </c>
      <c r="L12" s="64">
        <v>2</v>
      </c>
      <c r="M12" s="4"/>
      <c r="N12" s="4">
        <f t="shared" si="0"/>
        <v>0</v>
      </c>
    </row>
    <row r="13" spans="1:14" x14ac:dyDescent="0.25">
      <c r="A13" s="63" t="s">
        <v>131</v>
      </c>
      <c r="B13" s="4" t="s">
        <v>0</v>
      </c>
      <c r="C13" s="4" t="s">
        <v>279</v>
      </c>
      <c r="D13" s="64" t="s">
        <v>27</v>
      </c>
      <c r="E13" s="64"/>
      <c r="F13" s="64"/>
      <c r="G13" s="64"/>
      <c r="H13" s="64" t="s">
        <v>102</v>
      </c>
      <c r="I13" s="64" t="s">
        <v>304</v>
      </c>
      <c r="J13" s="64" t="s">
        <v>306</v>
      </c>
      <c r="K13" s="64" t="s">
        <v>259</v>
      </c>
      <c r="L13" s="64">
        <v>2</v>
      </c>
      <c r="M13" s="4"/>
      <c r="N13" s="4">
        <f t="shared" si="0"/>
        <v>0</v>
      </c>
    </row>
    <row r="14" spans="1:14" x14ac:dyDescent="0.25">
      <c r="A14" s="63" t="s">
        <v>131</v>
      </c>
      <c r="B14" s="4" t="s">
        <v>0</v>
      </c>
      <c r="C14" s="4" t="s">
        <v>279</v>
      </c>
      <c r="D14" s="64" t="s">
        <v>176</v>
      </c>
      <c r="E14" s="64"/>
      <c r="F14" s="64"/>
      <c r="G14" s="64"/>
      <c r="H14" s="64" t="s">
        <v>102</v>
      </c>
      <c r="I14" s="64" t="s">
        <v>307</v>
      </c>
      <c r="J14" s="64" t="s">
        <v>308</v>
      </c>
      <c r="K14" s="64" t="s">
        <v>309</v>
      </c>
      <c r="L14" s="65">
        <v>2</v>
      </c>
      <c r="M14" s="4"/>
      <c r="N14" s="4">
        <f t="shared" si="0"/>
        <v>0</v>
      </c>
    </row>
    <row r="15" spans="1:14" x14ac:dyDescent="0.25">
      <c r="A15" s="63" t="s">
        <v>131</v>
      </c>
      <c r="B15" s="4" t="s">
        <v>0</v>
      </c>
      <c r="C15" s="4" t="s">
        <v>279</v>
      </c>
      <c r="D15" s="64" t="s">
        <v>180</v>
      </c>
      <c r="E15" s="64"/>
      <c r="F15" s="64"/>
      <c r="G15" s="64"/>
      <c r="H15" s="64" t="s">
        <v>102</v>
      </c>
      <c r="I15" s="64" t="s">
        <v>310</v>
      </c>
      <c r="J15" s="64" t="s">
        <v>311</v>
      </c>
      <c r="K15" s="64" t="s">
        <v>263</v>
      </c>
      <c r="L15" s="65">
        <v>12</v>
      </c>
      <c r="M15" s="4"/>
      <c r="N15" s="4">
        <f t="shared" si="0"/>
        <v>0</v>
      </c>
    </row>
    <row r="16" spans="1:14" x14ac:dyDescent="0.25">
      <c r="A16" s="63" t="s">
        <v>131</v>
      </c>
      <c r="B16" s="4" t="s">
        <v>0</v>
      </c>
      <c r="C16" s="4" t="s">
        <v>279</v>
      </c>
      <c r="D16" s="64" t="s">
        <v>184</v>
      </c>
      <c r="E16" s="64"/>
      <c r="F16" s="64"/>
      <c r="G16" s="64"/>
      <c r="H16" s="64" t="s">
        <v>21</v>
      </c>
      <c r="I16" s="64" t="s">
        <v>312</v>
      </c>
      <c r="J16" s="64" t="s">
        <v>313</v>
      </c>
      <c r="K16" s="64" t="s">
        <v>314</v>
      </c>
      <c r="L16" s="64">
        <v>2</v>
      </c>
      <c r="M16" s="4"/>
      <c r="N16" s="4">
        <f t="shared" si="0"/>
        <v>0</v>
      </c>
    </row>
    <row r="17" spans="1:14" x14ac:dyDescent="0.25">
      <c r="A17" s="63" t="s">
        <v>131</v>
      </c>
      <c r="B17" s="4" t="s">
        <v>0</v>
      </c>
      <c r="C17" s="4" t="s">
        <v>279</v>
      </c>
      <c r="D17" s="64" t="s">
        <v>267</v>
      </c>
      <c r="E17" s="64"/>
      <c r="F17" s="64"/>
      <c r="G17" s="64"/>
      <c r="H17" s="64" t="s">
        <v>102</v>
      </c>
      <c r="I17" s="64" t="s">
        <v>315</v>
      </c>
      <c r="J17" s="64" t="s">
        <v>316</v>
      </c>
      <c r="K17" s="64" t="s">
        <v>317</v>
      </c>
      <c r="L17" s="64">
        <v>2</v>
      </c>
      <c r="M17" s="4"/>
      <c r="N17" s="4">
        <f t="shared" si="0"/>
        <v>0</v>
      </c>
    </row>
    <row r="18" spans="1:14" x14ac:dyDescent="0.25">
      <c r="A18" s="63" t="s">
        <v>131</v>
      </c>
      <c r="B18" s="4" t="s">
        <v>0</v>
      </c>
      <c r="C18" s="63" t="s">
        <v>279</v>
      </c>
      <c r="D18" s="64" t="s">
        <v>190</v>
      </c>
      <c r="E18" s="64"/>
      <c r="F18" s="64"/>
      <c r="G18" s="64"/>
      <c r="H18" s="64" t="s">
        <v>102</v>
      </c>
      <c r="I18" s="64" t="s">
        <v>318</v>
      </c>
      <c r="J18" s="64" t="s">
        <v>319</v>
      </c>
      <c r="K18" s="64" t="s">
        <v>320</v>
      </c>
      <c r="L18" s="64">
        <v>2</v>
      </c>
      <c r="M18" s="4"/>
      <c r="N18" s="4">
        <f t="shared" si="0"/>
        <v>0</v>
      </c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Naslovni list</vt:lpstr>
      <vt:lpstr>Razredna nastava</vt:lpstr>
      <vt:lpstr>Predmetna nastava</vt:lpstr>
      <vt:lpstr>1.razred</vt:lpstr>
      <vt:lpstr>2.razred</vt:lpstr>
      <vt:lpstr>3.razred</vt:lpstr>
      <vt:lpstr>4.razred</vt:lpstr>
      <vt:lpstr>5.razred</vt:lpstr>
      <vt:lpstr>6.razred</vt:lpstr>
      <vt:lpstr>7.razred</vt:lpstr>
      <vt:lpstr>8.razred</vt:lpstr>
      <vt:lpstr>Po nakladnicima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Korisnik</cp:lastModifiedBy>
  <cp:lastPrinted>2021-06-14T09:29:27Z</cp:lastPrinted>
  <dcterms:created xsi:type="dcterms:W3CDTF">2019-06-26T13:54:55Z</dcterms:created>
  <dcterms:modified xsi:type="dcterms:W3CDTF">2021-07-02T07:06:18Z</dcterms:modified>
  <cp:category/>
</cp:coreProperties>
</file>